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-2100" yWindow="135" windowWidth="12855" windowHeight="7980"/>
  </bookViews>
  <sheets>
    <sheet name="Vostok" sheetId="1" r:id="rId1"/>
  </sheets>
  <calcPr calcId="145621"/>
</workbook>
</file>

<file path=xl/calcChain.xml><?xml version="1.0" encoding="utf-8"?>
<calcChain xmlns="http://schemas.openxmlformats.org/spreadsheetml/2006/main">
  <c r="G199" i="1" l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96" i="1"/>
  <c r="G97" i="1"/>
  <c r="G98" i="1"/>
  <c r="G99" i="1"/>
  <c r="G100" i="1"/>
  <c r="G101" i="1"/>
  <c r="G95" i="1"/>
</calcChain>
</file>

<file path=xl/sharedStrings.xml><?xml version="1.0" encoding="utf-8"?>
<sst xmlns="http://schemas.openxmlformats.org/spreadsheetml/2006/main" count="26" uniqueCount="26">
  <si>
    <t>h, m</t>
  </si>
  <si>
    <r>
      <t xml:space="preserve">T, </t>
    </r>
    <r>
      <rPr>
        <sz val="10"/>
        <rFont val="Arial"/>
        <family val="2"/>
        <charset val="204"/>
      </rPr>
      <t>°</t>
    </r>
    <r>
      <rPr>
        <sz val="10"/>
        <rFont val="Geneva"/>
        <family val="2"/>
      </rPr>
      <t>C</t>
    </r>
  </si>
  <si>
    <r>
      <rPr>
        <sz val="10"/>
        <rFont val="Symbol"/>
        <family val="1"/>
        <charset val="2"/>
      </rPr>
      <t>r</t>
    </r>
    <r>
      <rPr>
        <vertAlign val="subscript"/>
        <sz val="10"/>
        <rFont val="Arial"/>
        <family val="2"/>
        <charset val="204"/>
      </rPr>
      <t>i</t>
    </r>
    <r>
      <rPr>
        <sz val="10"/>
        <rFont val="Geneva"/>
        <family val="2"/>
      </rPr>
      <t xml:space="preserve">(0 </t>
    </r>
    <r>
      <rPr>
        <sz val="10"/>
        <rFont val="Arial"/>
        <family val="2"/>
        <charset val="204"/>
      </rPr>
      <t>°C</t>
    </r>
    <r>
      <rPr>
        <sz val="10"/>
        <rFont val="Geneva"/>
        <family val="2"/>
      </rPr>
      <t xml:space="preserve"> ), kg/m</t>
    </r>
    <r>
      <rPr>
        <vertAlign val="superscript"/>
        <sz val="10"/>
        <rFont val="Geneva"/>
        <family val="2"/>
      </rPr>
      <t>3</t>
    </r>
  </si>
  <si>
    <r>
      <rPr>
        <sz val="10"/>
        <rFont val="Symbol"/>
        <family val="1"/>
        <charset val="2"/>
      </rPr>
      <t>r</t>
    </r>
    <r>
      <rPr>
        <vertAlign val="subscript"/>
        <sz val="10"/>
        <rFont val="Arial"/>
        <family val="2"/>
        <charset val="204"/>
      </rPr>
      <t>i</t>
    </r>
    <r>
      <rPr>
        <sz val="10"/>
        <rFont val="Geneva"/>
        <family val="2"/>
      </rPr>
      <t>(T), kg/m</t>
    </r>
    <r>
      <rPr>
        <vertAlign val="superscript"/>
        <sz val="10"/>
        <rFont val="Geneva"/>
        <family val="2"/>
      </rPr>
      <t>3</t>
    </r>
  </si>
  <si>
    <r>
      <rPr>
        <sz val="10"/>
        <rFont val="Symbol"/>
        <family val="1"/>
        <charset val="2"/>
      </rPr>
      <t>r</t>
    </r>
    <r>
      <rPr>
        <vertAlign val="subscript"/>
        <sz val="10"/>
        <rFont val="Arial"/>
        <family val="2"/>
        <charset val="204"/>
      </rPr>
      <t>i</t>
    </r>
    <r>
      <rPr>
        <sz val="10"/>
        <rFont val="Geneva"/>
        <family val="2"/>
      </rPr>
      <t>(p</t>
    </r>
    <r>
      <rPr>
        <vertAlign val="subscript"/>
        <sz val="10"/>
        <rFont val="Geneva"/>
        <family val="2"/>
      </rPr>
      <t>i</t>
    </r>
    <r>
      <rPr>
        <sz val="10"/>
        <rFont val="Geneva"/>
        <family val="2"/>
      </rPr>
      <t>,T), kg/m</t>
    </r>
    <r>
      <rPr>
        <vertAlign val="superscript"/>
        <sz val="10"/>
        <rFont val="Geneva"/>
        <family val="2"/>
      </rPr>
      <t>3</t>
    </r>
  </si>
  <si>
    <r>
      <t>p</t>
    </r>
    <r>
      <rPr>
        <vertAlign val="subscript"/>
        <sz val="10"/>
        <rFont val="Geneva"/>
        <family val="2"/>
      </rPr>
      <t>i</t>
    </r>
    <r>
      <rPr>
        <sz val="10"/>
        <rFont val="Geneva"/>
        <family val="2"/>
      </rPr>
      <t>, MPa</t>
    </r>
  </si>
  <si>
    <r>
      <t>p</t>
    </r>
    <r>
      <rPr>
        <vertAlign val="subscript"/>
        <sz val="10"/>
        <rFont val="Geneva"/>
        <family val="2"/>
      </rPr>
      <t>i</t>
    </r>
    <r>
      <rPr>
        <sz val="10"/>
        <rFont val="Geneva"/>
        <family val="2"/>
      </rPr>
      <t>*, MPa</t>
    </r>
  </si>
  <si>
    <t xml:space="preserve">Vostok ice core density data and ice load pressure </t>
  </si>
  <si>
    <t>Reference:</t>
  </si>
  <si>
    <t>Lipenkov V.Ya., Salamatin A.N., Duval P. Bubbly-ice densification in ice sheets: II. Application. J. Glaciol. 1997, 47 (145): 397-407.</t>
  </si>
  <si>
    <t>(1)   h, m</t>
  </si>
  <si>
    <r>
      <t xml:space="preserve">(2)   </t>
    </r>
    <r>
      <rPr>
        <sz val="10"/>
        <rFont val="Symbol"/>
        <family val="1"/>
        <charset val="2"/>
      </rPr>
      <t>r</t>
    </r>
    <r>
      <rPr>
        <vertAlign val="subscript"/>
        <sz val="10"/>
        <rFont val="Arial"/>
        <family val="2"/>
        <charset val="204"/>
      </rPr>
      <t>i</t>
    </r>
    <r>
      <rPr>
        <sz val="10"/>
        <rFont val="Geneva"/>
        <family val="2"/>
      </rPr>
      <t xml:space="preserve">(0 </t>
    </r>
    <r>
      <rPr>
        <sz val="10"/>
        <rFont val="Arial"/>
        <family val="2"/>
        <charset val="204"/>
      </rPr>
      <t>°C</t>
    </r>
    <r>
      <rPr>
        <sz val="10"/>
        <rFont val="Geneva"/>
        <family val="2"/>
      </rPr>
      <t xml:space="preserve"> ), kg/m</t>
    </r>
    <r>
      <rPr>
        <vertAlign val="superscript"/>
        <sz val="10"/>
        <rFont val="Geneva"/>
        <family val="2"/>
      </rPr>
      <t>3</t>
    </r>
  </si>
  <si>
    <r>
      <t xml:space="preserve">(3)   T, </t>
    </r>
    <r>
      <rPr>
        <sz val="10"/>
        <rFont val="Arial"/>
        <family val="2"/>
        <charset val="204"/>
      </rPr>
      <t>°</t>
    </r>
    <r>
      <rPr>
        <sz val="10"/>
        <rFont val="Geneva"/>
        <family val="2"/>
      </rPr>
      <t>C</t>
    </r>
  </si>
  <si>
    <r>
      <t xml:space="preserve">(4)   </t>
    </r>
    <r>
      <rPr>
        <sz val="10"/>
        <rFont val="Symbol"/>
        <family val="1"/>
        <charset val="2"/>
      </rPr>
      <t>r</t>
    </r>
    <r>
      <rPr>
        <vertAlign val="subscript"/>
        <sz val="10"/>
        <rFont val="Arial"/>
        <family val="2"/>
        <charset val="204"/>
      </rPr>
      <t>i</t>
    </r>
    <r>
      <rPr>
        <sz val="10"/>
        <rFont val="Geneva"/>
        <family val="2"/>
      </rPr>
      <t>(T), kg/m</t>
    </r>
    <r>
      <rPr>
        <vertAlign val="superscript"/>
        <sz val="10"/>
        <rFont val="Geneva"/>
        <family val="2"/>
      </rPr>
      <t>3</t>
    </r>
  </si>
  <si>
    <r>
      <t>(5)   p</t>
    </r>
    <r>
      <rPr>
        <vertAlign val="subscript"/>
        <sz val="10"/>
        <rFont val="Geneva"/>
        <family val="2"/>
      </rPr>
      <t>i</t>
    </r>
    <r>
      <rPr>
        <sz val="10"/>
        <rFont val="Geneva"/>
        <family val="2"/>
      </rPr>
      <t>, MPa</t>
    </r>
  </si>
  <si>
    <r>
      <t xml:space="preserve">(6)   </t>
    </r>
    <r>
      <rPr>
        <sz val="10"/>
        <rFont val="Symbol"/>
        <family val="1"/>
        <charset val="2"/>
      </rPr>
      <t>r</t>
    </r>
    <r>
      <rPr>
        <vertAlign val="subscript"/>
        <sz val="10"/>
        <rFont val="Arial"/>
        <family val="2"/>
        <charset val="204"/>
      </rPr>
      <t>i</t>
    </r>
    <r>
      <rPr>
        <sz val="10"/>
        <rFont val="Geneva"/>
        <family val="2"/>
      </rPr>
      <t>(p</t>
    </r>
    <r>
      <rPr>
        <vertAlign val="subscript"/>
        <sz val="10"/>
        <rFont val="Geneva"/>
        <family val="2"/>
      </rPr>
      <t>i</t>
    </r>
    <r>
      <rPr>
        <sz val="10"/>
        <rFont val="Geneva"/>
        <family val="2"/>
      </rPr>
      <t>,T), kg/m</t>
    </r>
    <r>
      <rPr>
        <vertAlign val="superscript"/>
        <sz val="10"/>
        <rFont val="Geneva"/>
        <family val="2"/>
      </rPr>
      <t>3</t>
    </r>
  </si>
  <si>
    <r>
      <t>(7)   p</t>
    </r>
    <r>
      <rPr>
        <vertAlign val="subscript"/>
        <sz val="10"/>
        <rFont val="Geneva"/>
        <family val="2"/>
      </rPr>
      <t>i</t>
    </r>
    <r>
      <rPr>
        <sz val="10"/>
        <rFont val="Geneva"/>
        <family val="2"/>
      </rPr>
      <t>*, MPa</t>
    </r>
  </si>
  <si>
    <t>Ice temperature at depth h.</t>
  </si>
  <si>
    <t>True vertical depth.</t>
  </si>
  <si>
    <t>Density at atmospheric pressure and temperature T in the ice sheet.</t>
  </si>
  <si>
    <r>
      <t>Density at pressure p</t>
    </r>
    <r>
      <rPr>
        <vertAlign val="subscript"/>
        <sz val="10"/>
        <rFont val="Geneva"/>
        <family val="2"/>
      </rPr>
      <t xml:space="preserve">i </t>
    </r>
    <r>
      <rPr>
        <sz val="10"/>
        <rFont val="Geneva"/>
        <family val="2"/>
      </rPr>
      <t>and temperature T in the ice sheet.</t>
    </r>
  </si>
  <si>
    <t xml:space="preserve">Density of snow/firn/ice at  0 °C and atmospheric pressure: </t>
  </si>
  <si>
    <t>from 0 to 2540 m experimental data are given;</t>
  </si>
  <si>
    <r>
      <t>Linear approximation of the ice load pressure: p</t>
    </r>
    <r>
      <rPr>
        <vertAlign val="subscript"/>
        <sz val="10"/>
        <rFont val="Geneva"/>
        <family val="2"/>
      </rPr>
      <t>i</t>
    </r>
    <r>
      <rPr>
        <sz val="10"/>
        <rFont val="Geneva"/>
        <family val="2"/>
      </rPr>
      <t>*= 0.009068*[h(m) - 32.4]</t>
    </r>
  </si>
  <si>
    <t>Calculated ice load pressure (after the second iteration).</t>
  </si>
  <si>
    <r>
      <t>density of ice below 2540 m is considered to be equal to the average density measured in the 1300-2540 m depth interval (916.64 kg/m</t>
    </r>
    <r>
      <rPr>
        <vertAlign val="superscript"/>
        <sz val="10"/>
        <rFont val="Geneva"/>
        <family val="2"/>
      </rPr>
      <t>3</t>
    </r>
    <r>
      <rPr>
        <sz val="10"/>
        <rFont val="Geneva"/>
        <family val="2"/>
      </rPr>
      <t xml:space="preserve">) 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</si>
</sst>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1">
    <font>
      <sz val="10"/>
      <name val="Geneva"/>
      <charset val="204"/>
    </font>
    <font>
      <b/>
      <sz val="10"/>
      <name val="Geneva"/>
      <charset val="204"/>
    </font>
    <font>
      <sz val="10"/>
      <name val="Geneva"/>
      <family val="2"/>
    </font>
    <font>
      <i/>
      <sz val="10"/>
      <name val="Geneva"/>
      <family val="2"/>
    </font>
    <font>
      <sz val="10"/>
      <name val="Arial"/>
      <family val="2"/>
      <charset val="204"/>
    </font>
    <font>
      <sz val="10"/>
      <name val="Symbol"/>
      <family val="1"/>
      <charset val="2"/>
    </font>
    <font>
      <vertAlign val="subscript"/>
      <sz val="10"/>
      <name val="Arial"/>
      <family val="2"/>
      <charset val="204"/>
    </font>
    <font>
      <vertAlign val="subscript"/>
      <sz val="10"/>
      <name val="Geneva"/>
      <family val="2"/>
    </font>
    <font>
      <vertAlign val="superscript"/>
      <sz val="10"/>
      <name val="Geneva"/>
      <family val="2"/>
    </font>
    <font>
      <sz val="12"/>
      <name val="Geneva"/>
      <family val="2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 applyFill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2" fontId="2" fillId="0" borderId="2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9" fillId="0" borderId="0" xfId="0" applyNumberFormat="1" applyFont="1" applyAlignment="1">
      <alignment horizontal="left"/>
    </xf>
    <xf numFmtId="0" fontId="10" fillId="0" borderId="0" xfId="0" applyFont="1"/>
    <xf numFmtId="165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7"/>
  <sheetViews>
    <sheetView tabSelected="1" workbookViewId="0">
      <selection activeCell="A6" sqref="A6"/>
    </sheetView>
  </sheetViews>
  <sheetFormatPr defaultColWidth="10.7109375" defaultRowHeight="12.75"/>
  <cols>
    <col min="1" max="1" width="19.28515625" style="12" customWidth="1"/>
    <col min="2" max="2" width="17.7109375" style="1" customWidth="1"/>
    <col min="3" max="3" width="10.7109375" style="1"/>
    <col min="4" max="6" width="15.140625" style="1" customWidth="1"/>
    <col min="7" max="7" width="15.140625" style="6" customWidth="1"/>
    <col min="8" max="16384" width="10.7109375" style="1"/>
  </cols>
  <sheetData>
    <row r="1" spans="1:7" s="8" customFormat="1" ht="15">
      <c r="A1" s="29" t="s">
        <v>7</v>
      </c>
      <c r="G1" s="7"/>
    </row>
    <row r="2" spans="1:7" s="8" customFormat="1">
      <c r="A2" s="11"/>
      <c r="G2" s="7"/>
    </row>
    <row r="3" spans="1:7" s="8" customFormat="1" ht="15">
      <c r="A3" s="30" t="s">
        <v>8</v>
      </c>
      <c r="G3" s="7"/>
    </row>
    <row r="4" spans="1:7" s="8" customFormat="1">
      <c r="A4" s="31" t="s">
        <v>9</v>
      </c>
      <c r="G4" s="7"/>
    </row>
    <row r="5" spans="1:7" s="18" customFormat="1">
      <c r="A5" s="32"/>
      <c r="G5" s="9"/>
    </row>
    <row r="6" spans="1:7" s="18" customFormat="1">
      <c r="A6" s="34" t="s">
        <v>10</v>
      </c>
      <c r="B6" s="34" t="s">
        <v>18</v>
      </c>
      <c r="C6" s="33"/>
      <c r="D6" s="33"/>
      <c r="G6" s="9"/>
    </row>
    <row r="7" spans="1:7" s="18" customFormat="1" ht="15.75">
      <c r="A7" s="34" t="s">
        <v>11</v>
      </c>
      <c r="B7" s="35" t="s">
        <v>21</v>
      </c>
      <c r="C7" s="33"/>
      <c r="D7" s="33"/>
      <c r="G7" s="9"/>
    </row>
    <row r="8" spans="1:7" s="18" customFormat="1">
      <c r="A8" s="34"/>
      <c r="B8" s="35" t="s">
        <v>22</v>
      </c>
      <c r="C8" s="33"/>
      <c r="D8" s="33"/>
      <c r="G8" s="9"/>
    </row>
    <row r="9" spans="1:7" s="18" customFormat="1" ht="14.25">
      <c r="A9" s="34"/>
      <c r="B9" s="35" t="s">
        <v>25</v>
      </c>
      <c r="C9" s="33"/>
      <c r="D9" s="33"/>
      <c r="G9" s="9"/>
    </row>
    <row r="10" spans="1:7" s="18" customFormat="1">
      <c r="A10" s="34" t="s">
        <v>12</v>
      </c>
      <c r="B10" s="36" t="s">
        <v>17</v>
      </c>
      <c r="C10" s="33"/>
      <c r="D10" s="33"/>
      <c r="G10" s="9"/>
    </row>
    <row r="11" spans="1:7" s="18" customFormat="1" ht="15.75">
      <c r="A11" s="34" t="s">
        <v>13</v>
      </c>
      <c r="B11" s="35" t="s">
        <v>19</v>
      </c>
      <c r="C11" s="33"/>
      <c r="D11" s="33"/>
      <c r="G11" s="9"/>
    </row>
    <row r="12" spans="1:7" s="18" customFormat="1" ht="15.75">
      <c r="A12" s="34" t="s">
        <v>14</v>
      </c>
      <c r="B12" s="34" t="s">
        <v>24</v>
      </c>
      <c r="C12" s="33"/>
      <c r="D12" s="33"/>
      <c r="G12" s="9"/>
    </row>
    <row r="13" spans="1:7" s="18" customFormat="1" ht="15.75">
      <c r="A13" s="34" t="s">
        <v>15</v>
      </c>
      <c r="B13" s="35" t="s">
        <v>20</v>
      </c>
      <c r="C13" s="33"/>
      <c r="D13" s="33"/>
      <c r="G13" s="9"/>
    </row>
    <row r="14" spans="1:7" s="18" customFormat="1" ht="15.75">
      <c r="A14" s="34" t="s">
        <v>16</v>
      </c>
      <c r="B14" s="35" t="s">
        <v>23</v>
      </c>
      <c r="C14" s="33"/>
      <c r="D14" s="33"/>
      <c r="G14" s="9"/>
    </row>
    <row r="15" spans="1:7" s="18" customFormat="1">
      <c r="A15" s="32"/>
      <c r="G15" s="9"/>
    </row>
    <row r="16" spans="1:7">
      <c r="A16" s="32"/>
    </row>
    <row r="18" spans="1:7" ht="15.75">
      <c r="A18" s="27" t="s">
        <v>0</v>
      </c>
      <c r="B18" s="28" t="s">
        <v>2</v>
      </c>
      <c r="C18" s="28" t="s">
        <v>1</v>
      </c>
      <c r="D18" s="28" t="s">
        <v>3</v>
      </c>
      <c r="E18" s="28" t="s">
        <v>5</v>
      </c>
      <c r="F18" s="28" t="s">
        <v>4</v>
      </c>
      <c r="G18" s="28" t="s">
        <v>6</v>
      </c>
    </row>
    <row r="19" spans="1:7">
      <c r="A19" s="5">
        <v>1</v>
      </c>
      <c r="B19" s="4">
        <v>2</v>
      </c>
      <c r="C19" s="4">
        <v>3</v>
      </c>
      <c r="D19" s="4">
        <v>4</v>
      </c>
      <c r="E19" s="4">
        <v>5</v>
      </c>
      <c r="F19" s="4">
        <v>6</v>
      </c>
      <c r="G19" s="5">
        <v>7</v>
      </c>
    </row>
    <row r="20" spans="1:7">
      <c r="A20" s="3"/>
      <c r="C20" s="12"/>
      <c r="D20" s="12"/>
      <c r="E20" s="12"/>
      <c r="F20" s="12"/>
    </row>
    <row r="21" spans="1:7">
      <c r="A21" s="12">
        <v>0.5</v>
      </c>
      <c r="B21" s="3">
        <v>355.27468258080245</v>
      </c>
      <c r="C21" s="12">
        <v>-57.266684779397636</v>
      </c>
      <c r="D21" s="3">
        <v>358.06782962079626</v>
      </c>
      <c r="E21" s="6">
        <v>1.7590038257055752E-3</v>
      </c>
      <c r="F21" s="3">
        <v>358.0678995333476</v>
      </c>
    </row>
    <row r="22" spans="1:7">
      <c r="A22" s="12">
        <v>1.5</v>
      </c>
      <c r="B22" s="3">
        <v>372.14526806648303</v>
      </c>
      <c r="C22" s="12">
        <v>-57.260053012736542</v>
      </c>
      <c r="D22" s="3">
        <v>375.07085490685512</v>
      </c>
      <c r="E22" s="6">
        <v>5.3605393670906739E-3</v>
      </c>
      <c r="F22" s="3">
        <v>375.07107808159913</v>
      </c>
    </row>
    <row r="23" spans="1:7">
      <c r="A23" s="12">
        <v>2.5</v>
      </c>
      <c r="B23" s="3">
        <v>363.21378163288745</v>
      </c>
      <c r="C23" s="12">
        <v>-57.253419474708281</v>
      </c>
      <c r="D23" s="3">
        <v>366.06896328859523</v>
      </c>
      <c r="E23" s="6">
        <v>9.0013818252516857E-3</v>
      </c>
      <c r="F23" s="3">
        <v>366.06932904800362</v>
      </c>
    </row>
    <row r="24" spans="1:7">
      <c r="A24" s="12">
        <v>3.5</v>
      </c>
      <c r="B24" s="3">
        <v>367.18333115892995</v>
      </c>
      <c r="C24" s="12">
        <v>-57.246784160405191</v>
      </c>
      <c r="D24" s="3">
        <v>370.06952367211335</v>
      </c>
      <c r="E24" s="6">
        <v>1.2617656759622354E-2</v>
      </c>
      <c r="F24" s="3">
        <v>370.0700419773745</v>
      </c>
    </row>
    <row r="25" spans="1:7">
      <c r="A25" s="12">
        <v>4.5</v>
      </c>
      <c r="B25" s="3">
        <v>376.11481759252553</v>
      </c>
      <c r="C25" s="12">
        <v>-57.240147064922759</v>
      </c>
      <c r="D25" s="3">
        <v>379.07101664479808</v>
      </c>
      <c r="E25" s="6">
        <v>1.6297805681330581E-2</v>
      </c>
      <c r="F25" s="3">
        <v>379.07170240689902</v>
      </c>
    </row>
    <row r="26" spans="1:7">
      <c r="A26" s="12">
        <v>5.5</v>
      </c>
      <c r="B26" s="3">
        <v>383.06152926309989</v>
      </c>
      <c r="C26" s="12">
        <v>-57.233508183359667</v>
      </c>
      <c r="D26" s="3">
        <v>386.07212636419348</v>
      </c>
      <c r="E26" s="6">
        <v>2.0056568853481463E-2</v>
      </c>
      <c r="F26" s="3">
        <v>386.07298587042948</v>
      </c>
    </row>
    <row r="27" spans="1:7">
      <c r="A27" s="12">
        <v>6.5</v>
      </c>
      <c r="B27" s="3">
        <v>386.03869140763175</v>
      </c>
      <c r="C27" s="12">
        <v>-57.226867510817755</v>
      </c>
      <c r="D27" s="3">
        <v>389.07248329711422</v>
      </c>
      <c r="E27" s="9">
        <v>2.3864465792620727E-2</v>
      </c>
      <c r="F27" s="25">
        <v>389.07351393561783</v>
      </c>
    </row>
    <row r="28" spans="1:7">
      <c r="A28" s="12">
        <v>7.5</v>
      </c>
      <c r="B28" s="3">
        <v>391.00062831518483</v>
      </c>
      <c r="C28" s="12">
        <v>-57.220225042402035</v>
      </c>
      <c r="D28" s="3">
        <v>394.07320857348867</v>
      </c>
      <c r="E28" s="9">
        <v>2.7711669674860703E-2</v>
      </c>
      <c r="F28" s="25">
        <v>394.07442074456804</v>
      </c>
    </row>
    <row r="29" spans="1:7">
      <c r="A29" s="12">
        <v>8.5</v>
      </c>
      <c r="B29" s="3">
        <v>421.76463714201407</v>
      </c>
      <c r="C29" s="12">
        <v>-57.21358077322067</v>
      </c>
      <c r="D29" s="3">
        <v>425.07874587075509</v>
      </c>
      <c r="E29" s="9">
        <v>3.1735756139319851E-2</v>
      </c>
      <c r="F29" s="25">
        <v>425.08024328772149</v>
      </c>
    </row>
    <row r="30" spans="1:7">
      <c r="A30" s="12">
        <v>9.5</v>
      </c>
      <c r="B30" s="3">
        <v>429.70373619409906</v>
      </c>
      <c r="C30" s="12">
        <v>-57.206934698385027</v>
      </c>
      <c r="D30" s="3">
        <v>433.08000103743825</v>
      </c>
      <c r="E30" s="9">
        <v>3.5951465491684154E-2</v>
      </c>
      <c r="F30" s="25">
        <v>433.08172929887417</v>
      </c>
    </row>
    <row r="31" spans="1:7">
      <c r="A31" s="12">
        <v>9.6999999999999993</v>
      </c>
      <c r="B31" s="3">
        <v>394</v>
      </c>
      <c r="C31" s="12">
        <v>-57.205605266309412</v>
      </c>
      <c r="D31" s="3">
        <v>397.09569206203224</v>
      </c>
      <c r="E31" s="9">
        <v>3.6767114206771402E-2</v>
      </c>
      <c r="F31" s="25">
        <v>397.09731267560159</v>
      </c>
    </row>
    <row r="32" spans="1:7">
      <c r="A32" s="12">
        <v>13.7</v>
      </c>
      <c r="B32" s="3">
        <v>429</v>
      </c>
      <c r="C32" s="12">
        <v>-57.179001356131927</v>
      </c>
      <c r="D32" s="3">
        <v>432.36978155076758</v>
      </c>
      <c r="E32" s="9">
        <v>5.3066148817710747E-2</v>
      </c>
      <c r="F32" s="25">
        <v>432.37232837187736</v>
      </c>
    </row>
    <row r="33" spans="1:6">
      <c r="A33" s="12">
        <v>14.7</v>
      </c>
      <c r="B33" s="3">
        <v>442</v>
      </c>
      <c r="C33" s="12">
        <v>-57.172345813211393</v>
      </c>
      <c r="D33" s="3">
        <v>445.47166174554832</v>
      </c>
      <c r="E33" s="9">
        <v>5.7378559758991678E-2</v>
      </c>
      <c r="F33" s="25">
        <v>445.47449898160119</v>
      </c>
    </row>
    <row r="34" spans="1:6">
      <c r="A34" s="12">
        <v>19.8</v>
      </c>
      <c r="B34" s="3">
        <v>505</v>
      </c>
      <c r="C34" s="12">
        <v>-57.138373883608743</v>
      </c>
      <c r="D34" s="3">
        <v>508.96512282536435</v>
      </c>
      <c r="E34" s="9">
        <v>8.1290902183436806E-2</v>
      </c>
      <c r="F34" s="25">
        <v>508.96971540678015</v>
      </c>
    </row>
    <row r="35" spans="1:6">
      <c r="A35" s="12">
        <v>23.8</v>
      </c>
      <c r="B35" s="3">
        <v>537</v>
      </c>
      <c r="C35" s="12">
        <v>-57.111695401111</v>
      </c>
      <c r="D35" s="3">
        <v>541.21523335851077</v>
      </c>
      <c r="E35" s="9">
        <v>0.10192710124897458</v>
      </c>
      <c r="F35" s="25">
        <v>541.22135668727708</v>
      </c>
    </row>
    <row r="36" spans="1:6">
      <c r="A36" s="12">
        <v>27.6</v>
      </c>
      <c r="B36" s="3">
        <v>561</v>
      </c>
      <c r="C36" s="12">
        <v>-57.086322985148996</v>
      </c>
      <c r="D36" s="3">
        <v>565.40248462657701</v>
      </c>
      <c r="E36" s="9">
        <v>0.12258508986495925</v>
      </c>
      <c r="F36" s="25">
        <v>565.41017813175915</v>
      </c>
    </row>
    <row r="37" spans="1:6">
      <c r="A37" s="12">
        <v>28.8</v>
      </c>
      <c r="B37" s="3">
        <v>565</v>
      </c>
      <c r="C37" s="12">
        <v>-57.078304960564971</v>
      </c>
      <c r="D37" s="3">
        <v>569.43351203114014</v>
      </c>
      <c r="E37" s="9">
        <v>0.12927502359491036</v>
      </c>
      <c r="F37" s="25">
        <v>569.44168325030137</v>
      </c>
    </row>
    <row r="38" spans="1:6">
      <c r="A38" s="12">
        <v>29</v>
      </c>
      <c r="B38" s="3">
        <v>545</v>
      </c>
      <c r="C38" s="12">
        <v>-57.076968356770102</v>
      </c>
      <c r="D38" s="3">
        <v>549.27651518936204</v>
      </c>
      <c r="E38" s="9">
        <v>0.13037416907854726</v>
      </c>
      <c r="F38" s="25">
        <v>549.28446417748421</v>
      </c>
    </row>
    <row r="39" spans="1:6">
      <c r="A39" s="12">
        <v>36.200000000000003</v>
      </c>
      <c r="B39" s="3">
        <v>607</v>
      </c>
      <c r="C39" s="12">
        <v>-57.02879956693436</v>
      </c>
      <c r="D39" s="3">
        <v>611.76067203522507</v>
      </c>
      <c r="E39" s="9">
        <v>0.17144063687078362</v>
      </c>
      <c r="F39" s="25">
        <v>611.77231400772496</v>
      </c>
    </row>
    <row r="40" spans="1:6">
      <c r="A40" s="12">
        <v>42.8</v>
      </c>
      <c r="B40" s="3">
        <v>649</v>
      </c>
      <c r="C40" s="12">
        <v>-56.9845565482103</v>
      </c>
      <c r="D40" s="3">
        <v>654.08776640649546</v>
      </c>
      <c r="E40" s="9">
        <v>0.2124833751326658</v>
      </c>
      <c r="F40" s="25">
        <v>654.10319385852461</v>
      </c>
    </row>
    <row r="41" spans="1:6">
      <c r="A41" s="12">
        <v>46.7</v>
      </c>
      <c r="B41" s="3">
        <v>660</v>
      </c>
      <c r="C41" s="12">
        <v>-56.958372669695024</v>
      </c>
      <c r="D41" s="3">
        <v>665.17260697436848</v>
      </c>
      <c r="E41" s="9">
        <v>0.23775931873166406</v>
      </c>
      <c r="F41" s="25">
        <v>665.19016219710534</v>
      </c>
    </row>
    <row r="42" spans="1:6">
      <c r="A42" s="12">
        <v>51.5</v>
      </c>
      <c r="B42" s="3">
        <v>689</v>
      </c>
      <c r="C42" s="12">
        <v>-56.926104776118144</v>
      </c>
      <c r="D42" s="3">
        <v>694.39809350157202</v>
      </c>
      <c r="E42" s="9">
        <v>0.26981881397716762</v>
      </c>
      <c r="F42" s="25">
        <v>694.41889126983472</v>
      </c>
    </row>
    <row r="43" spans="1:6">
      <c r="A43" s="12">
        <v>54.3</v>
      </c>
      <c r="B43" s="3">
        <v>682</v>
      </c>
      <c r="C43" s="12">
        <v>-56.907260455011588</v>
      </c>
      <c r="D43" s="3">
        <v>687.34221184887144</v>
      </c>
      <c r="E43" s="9">
        <v>0.28882518993841555</v>
      </c>
      <c r="F43" s="25">
        <v>687.36424846903947</v>
      </c>
    </row>
    <row r="44" spans="1:6">
      <c r="A44" s="12">
        <v>55</v>
      </c>
      <c r="B44" s="3">
        <v>696</v>
      </c>
      <c r="C44" s="12">
        <v>-56.902546896757507</v>
      </c>
      <c r="D44" s="3">
        <v>701.45161065323759</v>
      </c>
      <c r="E44" s="9">
        <v>0.29360104623980632</v>
      </c>
      <c r="F44" s="25">
        <v>701.47447150713822</v>
      </c>
    </row>
    <row r="45" spans="1:6">
      <c r="A45" s="12">
        <v>60</v>
      </c>
      <c r="B45" s="3">
        <v>722</v>
      </c>
      <c r="C45" s="12">
        <v>-56.868849606720005</v>
      </c>
      <c r="D45" s="3">
        <v>727.65329270865152</v>
      </c>
      <c r="E45" s="9">
        <v>0.32870455465930276</v>
      </c>
      <c r="F45" s="25">
        <v>727.67984298498982</v>
      </c>
    </row>
    <row r="46" spans="1:6">
      <c r="A46" s="12">
        <v>65</v>
      </c>
      <c r="B46" s="3">
        <v>747</v>
      </c>
      <c r="C46" s="12">
        <v>-56.835100988407497</v>
      </c>
      <c r="D46" s="3">
        <v>752.8469986837938</v>
      </c>
      <c r="E46" s="9">
        <v>0.36507064674671102</v>
      </c>
      <c r="F46" s="25">
        <v>752.8775074199134</v>
      </c>
    </row>
    <row r="47" spans="1:6">
      <c r="A47" s="12">
        <v>65.8</v>
      </c>
      <c r="B47" s="3">
        <v>744</v>
      </c>
      <c r="C47" s="12">
        <v>-56.829696406797765</v>
      </c>
      <c r="D47" s="3">
        <v>749.82319021172248</v>
      </c>
      <c r="E47" s="9">
        <v>0.37097636594997996</v>
      </c>
      <c r="F47" s="25">
        <v>749.85406798494432</v>
      </c>
    </row>
    <row r="48" spans="1:6">
      <c r="A48" s="12">
        <v>70.2</v>
      </c>
      <c r="B48" s="3">
        <v>750</v>
      </c>
      <c r="C48" s="12">
        <v>-56.79994734267018</v>
      </c>
      <c r="D48" s="3">
        <v>755.86833772667967</v>
      </c>
      <c r="E48" s="9">
        <v>0.40352320001976083</v>
      </c>
      <c r="F48" s="25">
        <v>755.90219539875932</v>
      </c>
    </row>
    <row r="49" spans="1:6">
      <c r="A49" s="12">
        <v>73.400000000000006</v>
      </c>
      <c r="B49" s="3">
        <v>763</v>
      </c>
      <c r="C49" s="12">
        <v>-56.778286132471585</v>
      </c>
      <c r="D49" s="3">
        <v>768.96871020301</v>
      </c>
      <c r="E49" s="9">
        <v>0.42749467979499001</v>
      </c>
      <c r="F49" s="25">
        <v>769.00520096817843</v>
      </c>
    </row>
    <row r="50" spans="1:6">
      <c r="A50" s="12">
        <v>75</v>
      </c>
      <c r="B50" s="3">
        <v>782</v>
      </c>
      <c r="C50" s="12">
        <v>-56.7674474109375</v>
      </c>
      <c r="D50" s="3">
        <v>788.11665069143305</v>
      </c>
      <c r="E50" s="9">
        <v>0.43973392699390806</v>
      </c>
      <c r="F50" s="25">
        <v>788.15512091008338</v>
      </c>
    </row>
    <row r="51" spans="1:6">
      <c r="A51" s="12">
        <v>77.8</v>
      </c>
      <c r="B51" s="3">
        <v>772</v>
      </c>
      <c r="C51" s="12">
        <v>-56.748466555117425</v>
      </c>
      <c r="D51" s="3">
        <v>778.0372378286072</v>
      </c>
      <c r="E51" s="9">
        <v>0.46127739290592484</v>
      </c>
      <c r="F51" s="25">
        <v>778.07707676817245</v>
      </c>
    </row>
    <row r="52" spans="1:6">
      <c r="A52" s="12">
        <v>80</v>
      </c>
      <c r="B52" s="3">
        <v>801</v>
      </c>
      <c r="C52" s="12">
        <v>-56.733541278720004</v>
      </c>
      <c r="D52" s="3">
        <v>807.263049543335</v>
      </c>
      <c r="E52" s="9">
        <v>0.47841137354396679</v>
      </c>
      <c r="F52" s="25">
        <v>807.30592044443904</v>
      </c>
    </row>
    <row r="53" spans="1:6">
      <c r="A53" s="12">
        <v>81.7</v>
      </c>
      <c r="B53" s="3">
        <v>782</v>
      </c>
      <c r="C53" s="12">
        <v>-56.722000995926514</v>
      </c>
      <c r="D53" s="3">
        <v>788.11375075956971</v>
      </c>
      <c r="E53" s="9">
        <v>0.49173544548739712</v>
      </c>
      <c r="F53" s="25">
        <v>788.15677043245876</v>
      </c>
    </row>
    <row r="54" spans="1:6">
      <c r="A54" s="12">
        <v>82.2</v>
      </c>
      <c r="B54" s="3">
        <v>801</v>
      </c>
      <c r="C54" s="12">
        <v>-56.718605610933949</v>
      </c>
      <c r="D54" s="3">
        <v>807.26207235976733</v>
      </c>
      <c r="E54" s="9">
        <v>0.49565429157158747</v>
      </c>
      <c r="F54" s="25">
        <v>807.30648844651023</v>
      </c>
    </row>
    <row r="55" spans="1:6">
      <c r="A55" s="12">
        <v>85</v>
      </c>
      <c r="B55" s="3">
        <v>817</v>
      </c>
      <c r="C55" s="12">
        <v>-56.699581472107504</v>
      </c>
      <c r="D55" s="3">
        <v>823.38588674870721</v>
      </c>
      <c r="E55" s="9">
        <v>0.51808505617833489</v>
      </c>
      <c r="F55" s="25">
        <v>823.43324028738459</v>
      </c>
    </row>
    <row r="56" spans="1:6">
      <c r="A56" s="12">
        <v>85.9</v>
      </c>
      <c r="B56" s="3">
        <v>804</v>
      </c>
      <c r="C56" s="12">
        <v>-56.693462961783489</v>
      </c>
      <c r="D56" s="3">
        <v>810.28387288127487</v>
      </c>
      <c r="E56" s="9">
        <v>0.5253083174292934</v>
      </c>
      <c r="F56" s="25">
        <v>810.33112265960006</v>
      </c>
    </row>
    <row r="57" spans="1:6">
      <c r="A57" s="12">
        <v>88.8</v>
      </c>
      <c r="B57" s="3">
        <v>800</v>
      </c>
      <c r="C57" s="12">
        <v>-56.673735763729681</v>
      </c>
      <c r="D57" s="3">
        <v>806.25131781642938</v>
      </c>
      <c r="E57" s="9">
        <v>0.54833919218953742</v>
      </c>
      <c r="F57" s="25">
        <v>806.30039381426263</v>
      </c>
    </row>
    <row r="58" spans="1:6">
      <c r="A58" s="12">
        <v>88.9</v>
      </c>
      <c r="B58" s="3">
        <v>823</v>
      </c>
      <c r="C58" s="12">
        <v>-56.673055187988929</v>
      </c>
      <c r="D58" s="3">
        <v>829.4309973232979</v>
      </c>
      <c r="E58" s="9">
        <v>0.54914276791081795</v>
      </c>
      <c r="F58" s="25">
        <v>829.48155824496757</v>
      </c>
    </row>
    <row r="59" spans="1:6">
      <c r="A59" s="12">
        <v>91.5</v>
      </c>
      <c r="B59" s="3">
        <v>818</v>
      </c>
      <c r="C59" s="12">
        <v>-56.65535252412662</v>
      </c>
      <c r="D59" s="3">
        <v>824.39074012289359</v>
      </c>
      <c r="E59" s="9">
        <v>0.57026746154531005</v>
      </c>
      <c r="F59" s="25">
        <v>824.44292710314392</v>
      </c>
    </row>
    <row r="60" spans="1:6">
      <c r="A60" s="12">
        <v>92.5</v>
      </c>
      <c r="B60" s="3">
        <v>827</v>
      </c>
      <c r="C60" s="12">
        <v>-56.648539851033284</v>
      </c>
      <c r="D60" s="3">
        <v>833.46059185637102</v>
      </c>
      <c r="E60" s="9">
        <v>0.57841215355200515</v>
      </c>
      <c r="F60" s="25">
        <v>833.5141065868952</v>
      </c>
    </row>
    <row r="61" spans="1:6">
      <c r="A61" s="12">
        <v>93.1</v>
      </c>
      <c r="B61" s="3">
        <v>834</v>
      </c>
      <c r="C61" s="12">
        <v>-56.644451189077003</v>
      </c>
      <c r="D61" s="3">
        <v>840.51499671033037</v>
      </c>
      <c r="E61" s="9">
        <v>0.58334650147984835</v>
      </c>
      <c r="F61" s="25">
        <v>840.56942480921703</v>
      </c>
    </row>
    <row r="62" spans="1:6">
      <c r="A62" s="12">
        <v>94.2</v>
      </c>
      <c r="B62" s="3">
        <v>807</v>
      </c>
      <c r="C62" s="12">
        <v>-56.636953243844999</v>
      </c>
      <c r="D62" s="3">
        <v>813.30358304135416</v>
      </c>
      <c r="E62" s="9">
        <v>0.59228388264479293</v>
      </c>
      <c r="F62" s="25">
        <v>813.35705598989</v>
      </c>
    </row>
    <row r="63" spans="1:6">
      <c r="A63" s="12">
        <v>95.4</v>
      </c>
      <c r="B63" s="3">
        <v>830</v>
      </c>
      <c r="C63" s="12">
        <v>-56.628770613293142</v>
      </c>
      <c r="D63" s="3">
        <v>836.48268153803406</v>
      </c>
      <c r="E63" s="9">
        <v>0.60200999124939258</v>
      </c>
      <c r="F63" s="25">
        <v>836.53858164688222</v>
      </c>
    </row>
    <row r="64" spans="1:6">
      <c r="A64" s="12">
        <v>96</v>
      </c>
      <c r="B64" s="3">
        <v>824</v>
      </c>
      <c r="C64" s="12">
        <v>-56.6246781005906</v>
      </c>
      <c r="D64" s="3">
        <v>830.43554186044457</v>
      </c>
      <c r="E64" s="9">
        <v>0.60692354916220626</v>
      </c>
      <c r="F64" s="25">
        <v>830.49149083803627</v>
      </c>
    </row>
    <row r="65" spans="1:8">
      <c r="A65" s="12">
        <v>96.2</v>
      </c>
      <c r="B65" s="3">
        <v>833</v>
      </c>
      <c r="C65" s="12">
        <v>-56.623313752047252</v>
      </c>
      <c r="D65" s="3">
        <v>839.50573963254067</v>
      </c>
      <c r="E65" s="9">
        <v>0.60856437274500286</v>
      </c>
      <c r="F65" s="25">
        <v>839.56245261804736</v>
      </c>
    </row>
    <row r="66" spans="1:8">
      <c r="A66" s="12">
        <v>98.8</v>
      </c>
      <c r="B66" s="3">
        <v>837</v>
      </c>
      <c r="C66" s="12">
        <v>-56.605569119241075</v>
      </c>
      <c r="D66" s="3">
        <v>843.53575924653501</v>
      </c>
      <c r="E66" s="9">
        <v>0.63006244034464165</v>
      </c>
      <c r="F66" s="25">
        <v>843.59475767479171</v>
      </c>
    </row>
    <row r="67" spans="1:8">
      <c r="A67" s="12">
        <v>99.3</v>
      </c>
      <c r="B67" s="3">
        <v>830</v>
      </c>
      <c r="C67" s="12">
        <v>-56.602154960970637</v>
      </c>
      <c r="D67" s="3">
        <v>836.48086638722532</v>
      </c>
      <c r="E67" s="9">
        <v>0.63418925963140171</v>
      </c>
      <c r="F67" s="25">
        <v>836.539754609792</v>
      </c>
    </row>
    <row r="68" spans="1:8">
      <c r="A68" s="12">
        <v>99.4</v>
      </c>
      <c r="B68" s="3">
        <v>835</v>
      </c>
      <c r="C68" s="12">
        <v>-56.601472062244717</v>
      </c>
      <c r="D68" s="3">
        <v>841.51986086355521</v>
      </c>
      <c r="E68" s="9">
        <v>0.63501363333928584</v>
      </c>
      <c r="F68" s="25">
        <v>841.5791808456795</v>
      </c>
    </row>
    <row r="69" spans="1:8">
      <c r="A69" s="12">
        <v>103.5</v>
      </c>
      <c r="B69" s="3">
        <v>846</v>
      </c>
      <c r="C69" s="12">
        <v>-56.573453902863982</v>
      </c>
      <c r="D69" s="3">
        <v>852.60380070178724</v>
      </c>
      <c r="E69" s="9">
        <v>0.66913778002217761</v>
      </c>
      <c r="F69" s="25">
        <v>852.66713195067382</v>
      </c>
    </row>
    <row r="70" spans="1:8">
      <c r="A70" s="12">
        <v>103.6</v>
      </c>
      <c r="B70" s="3">
        <v>838</v>
      </c>
      <c r="C70" s="12">
        <v>-56.572770060725553</v>
      </c>
      <c r="D70" s="3">
        <v>844.54130622084449</v>
      </c>
      <c r="E70" s="9">
        <v>0.6699715622783885</v>
      </c>
      <c r="F70" s="25">
        <v>844.60411676294166</v>
      </c>
    </row>
    <row r="71" spans="1:8" s="8" customFormat="1">
      <c r="A71" s="12">
        <v>104.7</v>
      </c>
      <c r="B71" s="3">
        <v>849.41</v>
      </c>
      <c r="C71" s="12">
        <v>-56.56524630717503</v>
      </c>
      <c r="D71" s="3">
        <v>856.03984461261075</v>
      </c>
      <c r="E71" s="9">
        <v>0.6791617410955324</v>
      </c>
      <c r="F71" s="25">
        <v>856.10438371377279</v>
      </c>
      <c r="G71" s="6"/>
      <c r="H71" s="1"/>
    </row>
    <row r="72" spans="1:8">
      <c r="A72" s="19">
        <v>105.9</v>
      </c>
      <c r="B72" s="10">
        <v>851.26</v>
      </c>
      <c r="C72" s="19">
        <v>-56.557035455456763</v>
      </c>
      <c r="D72" s="10">
        <v>857.90370832140422</v>
      </c>
      <c r="E72" s="9">
        <v>0.68926617855305627</v>
      </c>
      <c r="F72" s="10">
        <v>857.96935030875397</v>
      </c>
      <c r="G72" s="9"/>
    </row>
    <row r="73" spans="1:8">
      <c r="A73" s="12">
        <v>108.3</v>
      </c>
      <c r="B73" s="2">
        <v>855.94</v>
      </c>
      <c r="C73" s="12">
        <v>-56.540603952279049</v>
      </c>
      <c r="D73" s="2">
        <v>862.6190739201104</v>
      </c>
      <c r="E73" s="9">
        <v>0.70955266253181748</v>
      </c>
      <c r="F73" s="10">
        <v>862.68701944785585</v>
      </c>
    </row>
    <row r="74" spans="1:8">
      <c r="A74" s="12">
        <v>108.3</v>
      </c>
      <c r="B74" s="2">
        <v>858.53</v>
      </c>
      <c r="C74" s="12">
        <v>-56.540603952279049</v>
      </c>
      <c r="D74" s="2">
        <v>865.22928421692222</v>
      </c>
      <c r="E74" s="9">
        <v>0.70955266253181748</v>
      </c>
      <c r="F74" s="10">
        <v>865.29743534192551</v>
      </c>
    </row>
    <row r="75" spans="1:8">
      <c r="A75" s="12">
        <v>108.4</v>
      </c>
      <c r="B75" s="2">
        <v>855.68999999999994</v>
      </c>
      <c r="C75" s="12">
        <v>-56.53991902205059</v>
      </c>
      <c r="D75" s="2">
        <v>862.36707476911636</v>
      </c>
      <c r="E75" s="9">
        <v>0.71040140884551906</v>
      </c>
      <c r="F75" s="10">
        <v>862.43508170489235</v>
      </c>
    </row>
    <row r="76" spans="1:8">
      <c r="A76" s="12">
        <v>108.5</v>
      </c>
      <c r="B76" s="2">
        <v>860.84</v>
      </c>
      <c r="C76" s="12">
        <v>-56.53923406904147</v>
      </c>
      <c r="D76" s="2">
        <v>867.5572123311166</v>
      </c>
      <c r="E76" s="9">
        <v>0.71125129892126737</v>
      </c>
      <c r="F76" s="10">
        <v>867.62571042151671</v>
      </c>
    </row>
    <row r="77" spans="1:8">
      <c r="A77" s="12">
        <v>110</v>
      </c>
      <c r="B77" s="2">
        <v>860.18</v>
      </c>
      <c r="C77" s="12">
        <v>-56.528957037119994</v>
      </c>
      <c r="D77" s="2">
        <v>866.89133277697454</v>
      </c>
      <c r="E77" s="9">
        <v>0.72403300038931284</v>
      </c>
      <c r="F77" s="10">
        <v>866.96100840716974</v>
      </c>
    </row>
    <row r="78" spans="1:8">
      <c r="A78" s="12">
        <v>110</v>
      </c>
      <c r="B78" s="2">
        <v>862.43999999999994</v>
      </c>
      <c r="C78" s="12">
        <v>-56.528957037119994</v>
      </c>
      <c r="D78" s="2">
        <v>869.16896584456038</v>
      </c>
      <c r="E78" s="9">
        <v>0.72403300038931284</v>
      </c>
      <c r="F78" s="10">
        <v>869.23882453751492</v>
      </c>
    </row>
    <row r="79" spans="1:8">
      <c r="A79" s="12">
        <v>111</v>
      </c>
      <c r="B79" s="2">
        <v>863.43999999999994</v>
      </c>
      <c r="C79" s="12">
        <v>-56.522102826740415</v>
      </c>
      <c r="D79" s="2">
        <v>870.17627947561095</v>
      </c>
      <c r="E79" s="9">
        <v>0.73257820171182364</v>
      </c>
      <c r="F79" s="10">
        <v>870.24704464127683</v>
      </c>
    </row>
    <row r="80" spans="1:8">
      <c r="A80" s="12">
        <v>111.6</v>
      </c>
      <c r="B80" s="2">
        <v>860.11</v>
      </c>
      <c r="C80" s="12">
        <v>-56.517989201634734</v>
      </c>
      <c r="D80" s="2">
        <v>866.82000769426384</v>
      </c>
      <c r="E80" s="9">
        <v>0.73769840228915928</v>
      </c>
      <c r="F80" s="10">
        <v>866.89099264939011</v>
      </c>
    </row>
    <row r="81" spans="1:8">
      <c r="A81" s="12">
        <v>112</v>
      </c>
      <c r="B81" s="2">
        <v>860.31000000000006</v>
      </c>
      <c r="C81" s="12">
        <v>-56.515246326423551</v>
      </c>
      <c r="D81" s="2">
        <v>867.02137304911048</v>
      </c>
      <c r="E81" s="9">
        <v>0.74110567107489178</v>
      </c>
      <c r="F81" s="10">
        <v>867.09270246153528</v>
      </c>
    </row>
    <row r="82" spans="1:8">
      <c r="A82" s="12">
        <v>112.5</v>
      </c>
      <c r="B82" s="2">
        <v>862.39</v>
      </c>
      <c r="C82" s="12">
        <v>-56.511817216113286</v>
      </c>
      <c r="D82" s="2">
        <v>869.11735505185334</v>
      </c>
      <c r="E82" s="9">
        <v>0.74537040218150619</v>
      </c>
      <c r="F82" s="10">
        <v>869.18926839480901</v>
      </c>
    </row>
    <row r="83" spans="1:8">
      <c r="A83" s="12">
        <v>113</v>
      </c>
      <c r="B83" s="2">
        <v>864.87</v>
      </c>
      <c r="C83" s="12">
        <v>-56.508387531608655</v>
      </c>
      <c r="D83" s="2">
        <v>871.61645600807356</v>
      </c>
      <c r="E83" s="9">
        <v>0.7496464228885853</v>
      </c>
      <c r="F83" s="10">
        <v>871.68898990525372</v>
      </c>
    </row>
    <row r="84" spans="1:8">
      <c r="A84" s="12">
        <v>113.5</v>
      </c>
      <c r="B84" s="2">
        <v>866.7</v>
      </c>
      <c r="C84" s="12">
        <v>-56.504957272340071</v>
      </c>
      <c r="D84" s="2">
        <v>873.46048530395922</v>
      </c>
      <c r="E84" s="9">
        <v>0.753933114302622</v>
      </c>
      <c r="F84" s="10">
        <v>873.53358833871539</v>
      </c>
    </row>
    <row r="85" spans="1:8">
      <c r="A85" s="12">
        <v>113.8</v>
      </c>
      <c r="B85" s="2">
        <v>863.74</v>
      </c>
      <c r="C85" s="12">
        <v>-56.502898840655334</v>
      </c>
      <c r="D85" s="2">
        <v>870.47724957777825</v>
      </c>
      <c r="E85" s="9">
        <v>0.75650345108688111</v>
      </c>
      <c r="F85" s="10">
        <v>870.55035133008732</v>
      </c>
    </row>
    <row r="86" spans="1:8">
      <c r="A86" s="12">
        <v>114.5</v>
      </c>
      <c r="B86" s="2">
        <v>866.26</v>
      </c>
      <c r="C86" s="12">
        <v>-56.498095027233589</v>
      </c>
      <c r="D86" s="2">
        <v>873.01656178464532</v>
      </c>
      <c r="E86" s="9">
        <v>0.76249937977261528</v>
      </c>
      <c r="F86" s="10">
        <v>873.09045791816925</v>
      </c>
    </row>
    <row r="87" spans="1:8">
      <c r="A87" s="12">
        <v>115.5</v>
      </c>
      <c r="B87" s="2">
        <v>868.12</v>
      </c>
      <c r="C87" s="12">
        <v>-56.491230476241029</v>
      </c>
      <c r="D87" s="2">
        <v>874.8905764089717</v>
      </c>
      <c r="E87" s="9">
        <v>0.77108668136892566</v>
      </c>
      <c r="F87" s="10">
        <v>874.96546524704866</v>
      </c>
    </row>
    <row r="88" spans="1:8">
      <c r="A88" s="12">
        <v>115.5</v>
      </c>
      <c r="B88" s="2">
        <v>869.7</v>
      </c>
      <c r="C88" s="12">
        <v>-56.491230476241029</v>
      </c>
      <c r="D88" s="2">
        <v>876.48289902649719</v>
      </c>
      <c r="E88" s="9">
        <v>0.77108668136892566</v>
      </c>
      <c r="F88" s="10">
        <v>876.55792416412282</v>
      </c>
    </row>
    <row r="89" spans="1:8">
      <c r="A89" s="12">
        <v>116.5</v>
      </c>
      <c r="B89" s="2">
        <v>870.6</v>
      </c>
      <c r="C89" s="12">
        <v>-56.484363614812672</v>
      </c>
      <c r="D89" s="2">
        <v>877.38942368168307</v>
      </c>
      <c r="E89" s="9">
        <v>0.77970329757466394</v>
      </c>
      <c r="F89" s="10">
        <v>877.46536573463106</v>
      </c>
    </row>
    <row r="90" spans="1:8">
      <c r="A90" s="12">
        <v>116.9</v>
      </c>
      <c r="B90" s="2">
        <v>871.76</v>
      </c>
      <c r="C90" s="12">
        <v>-56.481616222300794</v>
      </c>
      <c r="D90" s="2">
        <v>878.55827182427709</v>
      </c>
      <c r="E90" s="9">
        <v>0.78315402481521978</v>
      </c>
      <c r="F90" s="10">
        <v>878.63465161955423</v>
      </c>
    </row>
    <row r="91" spans="1:8">
      <c r="A91" s="12">
        <v>117</v>
      </c>
      <c r="B91" s="2">
        <v>870.31000000000006</v>
      </c>
      <c r="C91" s="12">
        <v>-56.480929316264174</v>
      </c>
      <c r="D91" s="2">
        <v>877.0969147742311</v>
      </c>
      <c r="E91" s="9">
        <v>0.78401656312461532</v>
      </c>
      <c r="F91" s="10">
        <v>877.17325151195973</v>
      </c>
    </row>
    <row r="92" spans="1:8">
      <c r="A92" s="12">
        <v>118</v>
      </c>
      <c r="B92" s="2">
        <v>871.95999999999992</v>
      </c>
      <c r="C92" s="12">
        <v>-56.474058980658441</v>
      </c>
      <c r="D92" s="2">
        <v>878.75928607457172</v>
      </c>
      <c r="E92" s="9">
        <v>0.79264293833151533</v>
      </c>
      <c r="F92" s="10">
        <v>878.83660907773856</v>
      </c>
    </row>
    <row r="93" spans="1:8">
      <c r="A93" s="12">
        <v>118.4</v>
      </c>
      <c r="B93" s="2">
        <v>873.31999999999994</v>
      </c>
      <c r="C93" s="12">
        <v>-56.471310196567458</v>
      </c>
      <c r="D93" s="2">
        <v>880.12969220559478</v>
      </c>
      <c r="E93" s="9">
        <v>0.796099450644287</v>
      </c>
      <c r="F93" s="10">
        <v>880.20747353375555</v>
      </c>
    </row>
    <row r="94" spans="1:8">
      <c r="A94" s="12">
        <v>119.1</v>
      </c>
      <c r="B94" s="2">
        <v>871.48</v>
      </c>
      <c r="C94" s="12">
        <v>-56.466498929642839</v>
      </c>
      <c r="D94" s="2">
        <v>878.27499764142294</v>
      </c>
      <c r="E94" s="9">
        <v>0.80214668488903451</v>
      </c>
      <c r="F94" s="10">
        <v>878.35320470177874</v>
      </c>
    </row>
    <row r="95" spans="1:8">
      <c r="A95" s="12">
        <v>121</v>
      </c>
      <c r="B95" s="2">
        <v>874.80000000000007</v>
      </c>
      <c r="C95" s="12">
        <v>-56.453434024913292</v>
      </c>
      <c r="D95" s="2">
        <v>881.61993706868827</v>
      </c>
      <c r="E95" s="9">
        <v>0.81857453770578026</v>
      </c>
      <c r="F95" s="10">
        <v>881.70004989908057</v>
      </c>
      <c r="G95" s="9">
        <f>0.009068*(A95-32.4)</f>
        <v>0.80342479999999994</v>
      </c>
      <c r="H95" s="6"/>
    </row>
    <row r="96" spans="1:8">
      <c r="A96" s="12">
        <v>121.3</v>
      </c>
      <c r="B96" s="2">
        <v>875.95999999999992</v>
      </c>
      <c r="C96" s="12">
        <v>-56.451370375333951</v>
      </c>
      <c r="D96" s="2">
        <v>882.78883060392127</v>
      </c>
      <c r="E96" s="9">
        <v>0.82117506478709823</v>
      </c>
      <c r="F96" s="10">
        <v>882.86930452259696</v>
      </c>
      <c r="G96" s="9">
        <f t="shared" ref="G96:G101" si="0">0.009068*(A96-32.4)</f>
        <v>0.80614520000000001</v>
      </c>
      <c r="H96" s="6"/>
    </row>
    <row r="97" spans="1:8">
      <c r="A97" s="12">
        <v>123</v>
      </c>
      <c r="B97" s="2">
        <v>878.7</v>
      </c>
      <c r="C97" s="12">
        <v>-56.439672384963615</v>
      </c>
      <c r="D97" s="2">
        <v>885.54933893139639</v>
      </c>
      <c r="E97" s="9">
        <v>0.83594421748535364</v>
      </c>
      <c r="F97" s="10">
        <v>885.63151650989687</v>
      </c>
      <c r="G97" s="9">
        <f t="shared" si="0"/>
        <v>0.82156079999999987</v>
      </c>
      <c r="H97" s="6"/>
    </row>
    <row r="98" spans="1:8">
      <c r="A98" s="12">
        <v>123.3</v>
      </c>
      <c r="B98" s="2">
        <v>879.68999999999994</v>
      </c>
      <c r="C98" s="12">
        <v>-56.4376073310181</v>
      </c>
      <c r="D98" s="2">
        <v>886.5469051686199</v>
      </c>
      <c r="E98" s="9">
        <v>0.83855608002304072</v>
      </c>
      <c r="F98" s="10">
        <v>886.62943239225979</v>
      </c>
      <c r="G98" s="9">
        <f t="shared" si="0"/>
        <v>0.82428120000000005</v>
      </c>
      <c r="H98" s="6"/>
    </row>
    <row r="99" spans="1:8">
      <c r="A99" s="12">
        <v>125</v>
      </c>
      <c r="B99" s="2">
        <v>878.81</v>
      </c>
      <c r="C99" s="12">
        <v>-56.425901367187507</v>
      </c>
      <c r="D99" s="2">
        <v>885.65919231064481</v>
      </c>
      <c r="E99" s="9">
        <v>0.85335756619655767</v>
      </c>
      <c r="F99" s="10">
        <v>885.74309227885965</v>
      </c>
      <c r="G99" s="9">
        <f t="shared" si="0"/>
        <v>0.83969679999999991</v>
      </c>
      <c r="H99" s="6"/>
    </row>
    <row r="100" spans="1:8">
      <c r="A100" s="12">
        <v>125.3</v>
      </c>
      <c r="B100" s="2">
        <v>879.73</v>
      </c>
      <c r="C100" s="12">
        <v>-56.423834903447172</v>
      </c>
      <c r="D100" s="2">
        <v>886.58621163823136</v>
      </c>
      <c r="E100" s="9">
        <v>0.85596965362727984</v>
      </c>
      <c r="F100" s="10">
        <v>886.67045653162643</v>
      </c>
      <c r="G100" s="9">
        <f t="shared" si="0"/>
        <v>0.84241719999999998</v>
      </c>
      <c r="H100" s="6"/>
    </row>
    <row r="101" spans="1:8">
      <c r="A101" s="12">
        <v>128.9</v>
      </c>
      <c r="B101" s="2">
        <v>884.95999999999992</v>
      </c>
      <c r="C101" s="12">
        <v>-56.39902077262083</v>
      </c>
      <c r="D101" s="2">
        <v>891.85514793887899</v>
      </c>
      <c r="E101" s="9">
        <v>0.88742434800405745</v>
      </c>
      <c r="F101" s="10">
        <v>891.94300798447625</v>
      </c>
      <c r="G101" s="9">
        <f t="shared" si="0"/>
        <v>0.87506200000000001</v>
      </c>
      <c r="H101" s="6"/>
    </row>
    <row r="102" spans="1:8">
      <c r="A102" s="12">
        <v>129</v>
      </c>
      <c r="B102" s="2">
        <v>884.19</v>
      </c>
      <c r="C102" s="12">
        <v>-56.398331053529297</v>
      </c>
      <c r="D102" s="2">
        <v>891.07909781320325</v>
      </c>
      <c r="E102" s="9">
        <v>0.88830029841971114</v>
      </c>
      <c r="F102" s="10">
        <v>891.16696806429093</v>
      </c>
      <c r="G102" s="9">
        <f t="shared" ref="G102:G115" si="1">0.009068*(A102-32.4)</f>
        <v>0.87596879999999988</v>
      </c>
      <c r="H102" s="6"/>
    </row>
    <row r="103" spans="1:8">
      <c r="A103" s="12">
        <v>130.69999999999999</v>
      </c>
      <c r="B103" s="2">
        <v>886.91</v>
      </c>
      <c r="C103" s="12">
        <v>-56.386602196831518</v>
      </c>
      <c r="D103" s="2">
        <v>893.8194256168465</v>
      </c>
      <c r="E103" s="9">
        <v>0.90320787431048832</v>
      </c>
      <c r="F103" s="10">
        <v>893.90904542829753</v>
      </c>
      <c r="G103" s="9">
        <f t="shared" si="1"/>
        <v>0.89138439999999985</v>
      </c>
      <c r="H103" s="6"/>
    </row>
    <row r="104" spans="1:8">
      <c r="A104" s="12">
        <v>131</v>
      </c>
      <c r="B104" s="2">
        <v>886.19999999999993</v>
      </c>
      <c r="C104" s="12">
        <v>-56.38453168546058</v>
      </c>
      <c r="D104" s="2">
        <v>893.10374179058772</v>
      </c>
      <c r="E104" s="9">
        <v>0.9058416096653803</v>
      </c>
      <c r="F104" s="10">
        <v>893.19355098970857</v>
      </c>
      <c r="G104" s="9">
        <f t="shared" si="1"/>
        <v>0.89410479999999992</v>
      </c>
      <c r="H104" s="6"/>
    </row>
    <row r="105" spans="1:8">
      <c r="A105" s="12">
        <v>134</v>
      </c>
      <c r="B105" s="2">
        <v>885.83999999999992</v>
      </c>
      <c r="C105" s="12">
        <v>-56.363814767991556</v>
      </c>
      <c r="D105" s="2">
        <v>892.73941004711344</v>
      </c>
      <c r="E105" s="9">
        <v>0.932163087222178</v>
      </c>
      <c r="F105" s="10">
        <v>892.83179144425162</v>
      </c>
      <c r="G105" s="9">
        <f t="shared" si="1"/>
        <v>0.92130879999999993</v>
      </c>
      <c r="H105" s="6"/>
    </row>
    <row r="106" spans="1:8">
      <c r="A106" s="12">
        <v>135</v>
      </c>
      <c r="B106" s="2">
        <v>888.65000000000009</v>
      </c>
      <c r="C106" s="12">
        <v>-56.35690434675751</v>
      </c>
      <c r="D106" s="2">
        <v>895.57078445730497</v>
      </c>
      <c r="E106" s="9">
        <v>0.94094905075379287</v>
      </c>
      <c r="F106" s="10">
        <v>895.66433242718142</v>
      </c>
      <c r="G106" s="9">
        <f t="shared" si="1"/>
        <v>0.93037679999999989</v>
      </c>
      <c r="H106" s="6"/>
    </row>
    <row r="107" spans="1:8">
      <c r="A107" s="12">
        <v>135</v>
      </c>
      <c r="B107" s="2">
        <v>889.28</v>
      </c>
      <c r="C107" s="12">
        <v>-56.35690434675751</v>
      </c>
      <c r="D107" s="2">
        <v>896.20569088189063</v>
      </c>
      <c r="E107" s="9">
        <v>0.94094905075379287</v>
      </c>
      <c r="F107" s="10">
        <v>896.2993051717142</v>
      </c>
      <c r="G107" s="9">
        <f t="shared" si="1"/>
        <v>0.93037679999999989</v>
      </c>
      <c r="H107" s="6"/>
    </row>
    <row r="108" spans="1:8">
      <c r="A108" s="12">
        <v>136.1</v>
      </c>
      <c r="B108" s="2">
        <v>887.95</v>
      </c>
      <c r="C108" s="12">
        <v>-56.349300112935218</v>
      </c>
      <c r="D108" s="2">
        <v>894.86477034007009</v>
      </c>
      <c r="E108" s="9">
        <v>0.95062853784891077</v>
      </c>
      <c r="F108" s="10">
        <v>894.95920622761332</v>
      </c>
      <c r="G108" s="9">
        <f t="shared" si="1"/>
        <v>0.94035159999999984</v>
      </c>
      <c r="H108" s="6"/>
    </row>
    <row r="109" spans="1:8">
      <c r="A109" s="12">
        <v>136.19999999999999</v>
      </c>
      <c r="B109" s="2">
        <v>888.48</v>
      </c>
      <c r="C109" s="12">
        <v>-56.34860867483377</v>
      </c>
      <c r="D109" s="2">
        <v>895.39884643960499</v>
      </c>
      <c r="E109" s="9">
        <v>0.9515080953341255</v>
      </c>
      <c r="F109" s="10">
        <v>895.49342612571968</v>
      </c>
      <c r="G109" s="9">
        <f t="shared" si="1"/>
        <v>0.94125839999999983</v>
      </c>
      <c r="H109" s="6"/>
    </row>
    <row r="110" spans="1:8">
      <c r="A110" s="12">
        <v>150</v>
      </c>
      <c r="B110" s="2">
        <v>898.7</v>
      </c>
      <c r="C110" s="12">
        <v>-56.252957700000003</v>
      </c>
      <c r="D110" s="2">
        <v>905.69125141950929</v>
      </c>
      <c r="E110" s="9">
        <v>1.0736218963171635</v>
      </c>
      <c r="F110" s="10">
        <v>905.79919734907457</v>
      </c>
      <c r="G110" s="9">
        <f t="shared" si="1"/>
        <v>1.0663967999999999</v>
      </c>
      <c r="H110" s="6"/>
    </row>
    <row r="111" spans="1:8">
      <c r="A111" s="12">
        <v>150.80000000000001</v>
      </c>
      <c r="B111" s="2">
        <v>897.56000000000006</v>
      </c>
      <c r="C111" s="12">
        <v>-56.247398430274082</v>
      </c>
      <c r="D111" s="2">
        <v>904.54196509568328</v>
      </c>
      <c r="E111" s="9">
        <v>1.0807369443964894</v>
      </c>
      <c r="F111" s="10">
        <v>904.65048859741535</v>
      </c>
      <c r="G111" s="9">
        <f t="shared" si="1"/>
        <v>1.0736512</v>
      </c>
      <c r="H111" s="6"/>
    </row>
    <row r="112" spans="1:8">
      <c r="A112" s="12">
        <v>157.80000000000001</v>
      </c>
      <c r="B112" s="2">
        <v>900.88</v>
      </c>
      <c r="C112" s="12">
        <v>-56.198687166221838</v>
      </c>
      <c r="D112" s="2">
        <v>907.88411015879251</v>
      </c>
      <c r="E112" s="9">
        <v>1.1430692714968334</v>
      </c>
      <c r="F112" s="10">
        <v>907.99931773796231</v>
      </c>
      <c r="G112" s="9">
        <f t="shared" si="1"/>
        <v>1.1371272000000001</v>
      </c>
      <c r="H112" s="6"/>
    </row>
    <row r="113" spans="1:8">
      <c r="A113" s="12">
        <v>157.9</v>
      </c>
      <c r="B113" s="2">
        <v>901.26</v>
      </c>
      <c r="C113" s="12">
        <v>-56.19799040713459</v>
      </c>
      <c r="D113" s="2">
        <v>908.2670118244481</v>
      </c>
      <c r="E113" s="9">
        <v>1.1439615665880536</v>
      </c>
      <c r="F113" s="10">
        <v>908.38235797453524</v>
      </c>
      <c r="G113" s="9">
        <f t="shared" si="1"/>
        <v>1.138034</v>
      </c>
      <c r="H113" s="6"/>
    </row>
    <row r="114" spans="1:8">
      <c r="A114" s="12">
        <v>164.8</v>
      </c>
      <c r="B114" s="2">
        <v>904.0200000000001</v>
      </c>
      <c r="C114" s="12">
        <v>-56.14985340347625</v>
      </c>
      <c r="D114" s="2">
        <v>911.04481080931362</v>
      </c>
      <c r="E114" s="9">
        <v>1.2056372915853397</v>
      </c>
      <c r="F114" s="10">
        <v>911.16674837310029</v>
      </c>
      <c r="G114" s="9">
        <f t="shared" si="1"/>
        <v>1.2006032</v>
      </c>
      <c r="H114" s="6"/>
    </row>
    <row r="115" spans="1:8">
      <c r="A115" s="12">
        <v>171</v>
      </c>
      <c r="B115" s="2">
        <v>905.91</v>
      </c>
      <c r="C115" s="12">
        <v>-56.106497129953695</v>
      </c>
      <c r="D115" s="2">
        <v>912.94618696056614</v>
      </c>
      <c r="E115" s="9">
        <v>1.2611989545626692</v>
      </c>
      <c r="F115" s="10">
        <v>913.07401100724746</v>
      </c>
      <c r="G115" s="9">
        <f t="shared" si="1"/>
        <v>1.2568248</v>
      </c>
      <c r="H115" s="6"/>
    </row>
    <row r="116" spans="1:8">
      <c r="A116" s="12">
        <v>171.8</v>
      </c>
      <c r="B116" s="2">
        <v>905.79</v>
      </c>
      <c r="C116" s="12">
        <v>-56.100895631807767</v>
      </c>
      <c r="D116" s="2">
        <v>912.82482675868903</v>
      </c>
      <c r="E116" s="9">
        <v>1.2683752227642602</v>
      </c>
      <c r="F116" s="10">
        <v>912.95336114262125</v>
      </c>
      <c r="G116" s="9">
        <f t="shared" ref="G116:G179" si="2">0.009068*(A116-32.4)</f>
        <v>1.2640792000000001</v>
      </c>
      <c r="H116" s="6"/>
    </row>
    <row r="117" spans="1:8">
      <c r="A117" s="12">
        <v>178.6</v>
      </c>
      <c r="B117" s="2">
        <v>907.26</v>
      </c>
      <c r="C117" s="12">
        <v>-56.053216483558231</v>
      </c>
      <c r="D117" s="2">
        <v>914.3025882013311</v>
      </c>
      <c r="E117" s="9">
        <v>1.3294190505948802</v>
      </c>
      <c r="F117" s="10">
        <v>914.43752764568239</v>
      </c>
      <c r="G117" s="9">
        <f t="shared" si="2"/>
        <v>1.3257415999999997</v>
      </c>
      <c r="H117" s="6"/>
    </row>
    <row r="118" spans="1:8">
      <c r="A118" s="12">
        <v>178.7</v>
      </c>
      <c r="B118" s="2">
        <v>907.07</v>
      </c>
      <c r="C118" s="12">
        <v>-56.052514429033465</v>
      </c>
      <c r="D118" s="2">
        <v>914.11105945219572</v>
      </c>
      <c r="E118" s="9">
        <v>1.3303173889823725</v>
      </c>
      <c r="F118" s="10">
        <v>914.246061807351</v>
      </c>
      <c r="G118" s="9">
        <f t="shared" si="2"/>
        <v>1.3266483999999998</v>
      </c>
      <c r="H118" s="6"/>
    </row>
    <row r="119" spans="1:8">
      <c r="A119" s="12">
        <v>186.2</v>
      </c>
      <c r="B119" s="2">
        <v>908.93999999999994</v>
      </c>
      <c r="C119" s="12">
        <v>-55.999786175297061</v>
      </c>
      <c r="D119" s="2">
        <v>915.99151483239859</v>
      </c>
      <c r="E119" s="9">
        <v>1.3977552594822968</v>
      </c>
      <c r="F119" s="10">
        <v>916.1336537326498</v>
      </c>
      <c r="G119" s="9">
        <f t="shared" si="2"/>
        <v>1.3946583999999997</v>
      </c>
      <c r="H119" s="6"/>
    </row>
    <row r="120" spans="1:8">
      <c r="A120" s="12">
        <v>186.6</v>
      </c>
      <c r="B120" s="2">
        <v>908.63</v>
      </c>
      <c r="C120" s="12">
        <v>-55.996969871927313</v>
      </c>
      <c r="D120" s="2">
        <v>915.67889276688334</v>
      </c>
      <c r="E120" s="9">
        <v>1.4013550413380829</v>
      </c>
      <c r="F120" s="10">
        <v>915.82134915285383</v>
      </c>
      <c r="G120" s="9">
        <f t="shared" si="2"/>
        <v>1.3982855999999999</v>
      </c>
      <c r="H120" s="6"/>
    </row>
    <row r="121" spans="1:8">
      <c r="A121" s="12">
        <v>188</v>
      </c>
      <c r="B121" s="2">
        <v>908.88</v>
      </c>
      <c r="C121" s="12">
        <v>-55.987109499812355</v>
      </c>
      <c r="D121" s="2">
        <v>915.93007163970378</v>
      </c>
      <c r="E121" s="9">
        <v>1.4139538665215259</v>
      </c>
      <c r="F121" s="10">
        <v>916.07384840346037</v>
      </c>
      <c r="G121" s="9">
        <f t="shared" si="2"/>
        <v>1.4109807999999999</v>
      </c>
      <c r="H121" s="6"/>
    </row>
    <row r="122" spans="1:8">
      <c r="A122" s="12">
        <v>192.5</v>
      </c>
      <c r="B122" s="2">
        <v>909.17000000000007</v>
      </c>
      <c r="C122" s="12">
        <v>-55.955380449633289</v>
      </c>
      <c r="D122" s="2">
        <v>916.21987044964828</v>
      </c>
      <c r="E122" s="9">
        <v>1.4544621705563783</v>
      </c>
      <c r="F122" s="10">
        <v>916.36781372709959</v>
      </c>
      <c r="G122" s="9">
        <f t="shared" si="2"/>
        <v>1.4517867999999998</v>
      </c>
      <c r="H122" s="6"/>
    </row>
    <row r="123" spans="1:8">
      <c r="A123" s="12">
        <v>209</v>
      </c>
      <c r="B123" s="2">
        <v>911.38</v>
      </c>
      <c r="C123" s="12">
        <v>-55.838578297477461</v>
      </c>
      <c r="D123" s="2">
        <v>918.43793004842041</v>
      </c>
      <c r="E123" s="9">
        <v>1.6031974916975322</v>
      </c>
      <c r="F123" s="10">
        <v>918.60139968846386</v>
      </c>
      <c r="G123" s="9">
        <f t="shared" si="2"/>
        <v>1.6014088</v>
      </c>
      <c r="H123" s="6"/>
    </row>
    <row r="124" spans="1:8">
      <c r="A124" s="12">
        <v>213.7</v>
      </c>
      <c r="B124" s="2">
        <v>911.34</v>
      </c>
      <c r="C124" s="12">
        <v>-55.805172615620002</v>
      </c>
      <c r="D124" s="2">
        <v>918.39501459848952</v>
      </c>
      <c r="E124" s="9">
        <v>1.6456152018960457</v>
      </c>
      <c r="F124" s="10">
        <v>918.56280229965046</v>
      </c>
      <c r="G124" s="9">
        <f t="shared" si="2"/>
        <v>1.6440283999999998</v>
      </c>
      <c r="H124" s="6"/>
    </row>
    <row r="125" spans="1:8">
      <c r="A125" s="12">
        <v>220.9</v>
      </c>
      <c r="B125" s="2">
        <v>911.92</v>
      </c>
      <c r="C125" s="12">
        <v>-55.753880345209488</v>
      </c>
      <c r="D125" s="2">
        <v>918.97549280005114</v>
      </c>
      <c r="E125" s="9">
        <v>1.7106149284578072</v>
      </c>
      <c r="F125" s="10">
        <v>919.1500194037111</v>
      </c>
      <c r="G125" s="9">
        <f t="shared" si="2"/>
        <v>1.7093179999999999</v>
      </c>
      <c r="H125" s="6"/>
    </row>
    <row r="126" spans="1:8">
      <c r="A126" s="12">
        <v>225</v>
      </c>
      <c r="B126" s="2">
        <v>912.07</v>
      </c>
      <c r="C126" s="12">
        <v>-55.724608129687496</v>
      </c>
      <c r="D126" s="2">
        <v>919.12435891540724</v>
      </c>
      <c r="E126" s="9">
        <v>1.7476435638826864</v>
      </c>
      <c r="F126" s="10">
        <v>919.30269300665816</v>
      </c>
      <c r="G126" s="9">
        <f t="shared" si="2"/>
        <v>1.7464967999999998</v>
      </c>
      <c r="H126" s="6"/>
    </row>
    <row r="127" spans="1:8">
      <c r="A127" s="12">
        <v>235</v>
      </c>
      <c r="B127" s="2">
        <v>912.56000000000006</v>
      </c>
      <c r="C127" s="12">
        <v>-55.653015244057499</v>
      </c>
      <c r="D127" s="2">
        <v>919.61252025294129</v>
      </c>
      <c r="E127" s="9">
        <v>1.8379892475001722</v>
      </c>
      <c r="F127" s="10">
        <v>919.80017494722688</v>
      </c>
      <c r="G127" s="9">
        <f t="shared" si="2"/>
        <v>1.8371767999999999</v>
      </c>
      <c r="H127" s="6"/>
    </row>
    <row r="128" spans="1:8">
      <c r="A128" s="12">
        <v>239</v>
      </c>
      <c r="B128" s="2">
        <v>912.72</v>
      </c>
      <c r="C128" s="12">
        <v>-55.624299047079617</v>
      </c>
      <c r="D128" s="2">
        <v>919.77149321632555</v>
      </c>
      <c r="E128" s="9">
        <v>1.874140493392368</v>
      </c>
      <c r="F128" s="10">
        <v>919.96287271993776</v>
      </c>
      <c r="G128" s="9">
        <f t="shared" si="2"/>
        <v>1.8734487999999998</v>
      </c>
      <c r="H128" s="6"/>
    </row>
    <row r="129" spans="1:8">
      <c r="A129" s="12">
        <v>241.2</v>
      </c>
      <c r="B129" s="2">
        <v>912.72</v>
      </c>
      <c r="C129" s="12">
        <v>-55.608485732642862</v>
      </c>
      <c r="D129" s="2">
        <v>919.77024537708803</v>
      </c>
      <c r="E129" s="9">
        <v>1.8940254454327883</v>
      </c>
      <c r="F129" s="10">
        <v>919.96365561464745</v>
      </c>
      <c r="G129" s="9">
        <f t="shared" si="2"/>
        <v>1.8933983999999997</v>
      </c>
      <c r="H129" s="6"/>
    </row>
    <row r="130" spans="1:8">
      <c r="A130" s="12">
        <v>248.4</v>
      </c>
      <c r="B130" s="2">
        <v>912.86</v>
      </c>
      <c r="C130" s="12">
        <v>-55.55663614913481</v>
      </c>
      <c r="D130" s="2">
        <v>919.90722796397847</v>
      </c>
      <c r="E130" s="9">
        <v>1.9591085791532163</v>
      </c>
      <c r="F130" s="10">
        <v>920.1073154690165</v>
      </c>
      <c r="G130" s="9">
        <f t="shared" si="2"/>
        <v>1.958688</v>
      </c>
      <c r="H130" s="6"/>
    </row>
    <row r="131" spans="1:8">
      <c r="A131" s="12">
        <v>250</v>
      </c>
      <c r="B131" s="2">
        <v>913.05000000000007</v>
      </c>
      <c r="C131" s="12">
        <v>-55.545093750000007</v>
      </c>
      <c r="D131" s="2">
        <v>920.09778070868663</v>
      </c>
      <c r="E131" s="9">
        <v>1.9735741365909634</v>
      </c>
      <c r="F131" s="10">
        <v>920.29938768539637</v>
      </c>
      <c r="G131" s="9">
        <f t="shared" si="2"/>
        <v>1.9731968</v>
      </c>
      <c r="H131" s="6"/>
    </row>
    <row r="132" spans="1:8">
      <c r="A132" s="12">
        <v>255.2</v>
      </c>
      <c r="B132" s="2">
        <v>912.93999999999994</v>
      </c>
      <c r="C132" s="12">
        <v>-55.507529708378826</v>
      </c>
      <c r="D132" s="2">
        <v>919.98395375544965</v>
      </c>
      <c r="E132" s="9">
        <v>2.0205893190592366</v>
      </c>
      <c r="F132" s="10">
        <v>920.19033902697947</v>
      </c>
      <c r="G132" s="9">
        <f t="shared" si="2"/>
        <v>2.0203503999999999</v>
      </c>
      <c r="H132" s="6"/>
    </row>
    <row r="133" spans="1:8">
      <c r="A133" s="12">
        <v>262.7</v>
      </c>
      <c r="B133" s="2">
        <v>913.20999999999992</v>
      </c>
      <c r="C133" s="12">
        <v>-55.453211831137295</v>
      </c>
      <c r="D133" s="2">
        <v>920.2517201697359</v>
      </c>
      <c r="E133" s="9">
        <v>2.0884057835895518</v>
      </c>
      <c r="F133" s="10">
        <v>920.46509598367072</v>
      </c>
      <c r="G133" s="9">
        <f t="shared" si="2"/>
        <v>2.0883603999999996</v>
      </c>
      <c r="H133" s="6"/>
    </row>
    <row r="134" spans="1:8">
      <c r="A134" s="12">
        <v>271</v>
      </c>
      <c r="B134" s="2">
        <v>913.38</v>
      </c>
      <c r="C134" s="12">
        <v>-55.392906834114498</v>
      </c>
      <c r="D134" s="2">
        <v>920.41822433877667</v>
      </c>
      <c r="E134" s="9">
        <v>2.1634743104546419</v>
      </c>
      <c r="F134" s="10">
        <v>920.63931186332218</v>
      </c>
      <c r="G134" s="9">
        <f t="shared" si="2"/>
        <v>2.1636248</v>
      </c>
      <c r="H134" s="6"/>
    </row>
    <row r="135" spans="1:8">
      <c r="A135" s="12">
        <v>286</v>
      </c>
      <c r="B135" s="2">
        <v>913.69999999999993</v>
      </c>
      <c r="C135" s="12">
        <v>-55.283399681037309</v>
      </c>
      <c r="D135" s="2">
        <v>920.73192336941281</v>
      </c>
      <c r="E135" s="9">
        <v>2.2991773036361209</v>
      </c>
      <c r="F135" s="10">
        <v>920.96696213279029</v>
      </c>
      <c r="G135" s="9">
        <f t="shared" si="2"/>
        <v>2.2996447999999998</v>
      </c>
      <c r="H135" s="6"/>
    </row>
    <row r="136" spans="1:8">
      <c r="A136" s="12">
        <v>300</v>
      </c>
      <c r="B136" s="2">
        <v>913.75</v>
      </c>
      <c r="C136" s="12">
        <v>-55.180576200000012</v>
      </c>
      <c r="D136" s="2">
        <v>920.77403470939123</v>
      </c>
      <c r="E136" s="9">
        <v>2.4258597521029537</v>
      </c>
      <c r="F136" s="10">
        <v>921.02203871208212</v>
      </c>
      <c r="G136" s="9">
        <f t="shared" si="2"/>
        <v>2.4265968</v>
      </c>
      <c r="H136" s="6"/>
    </row>
    <row r="137" spans="1:8">
      <c r="A137" s="12">
        <v>313</v>
      </c>
      <c r="B137" s="2">
        <v>913.08</v>
      </c>
      <c r="C137" s="12">
        <v>-55.084554208851849</v>
      </c>
      <c r="D137" s="2">
        <v>920.09112793237341</v>
      </c>
      <c r="E137" s="9">
        <v>2.5434541147838678</v>
      </c>
      <c r="F137" s="10">
        <v>920.35096455208304</v>
      </c>
      <c r="G137" s="9">
        <f t="shared" si="2"/>
        <v>2.5444808000000001</v>
      </c>
      <c r="H137" s="6"/>
    </row>
    <row r="138" spans="1:8">
      <c r="A138" s="12">
        <v>314</v>
      </c>
      <c r="B138" s="2">
        <v>912.51</v>
      </c>
      <c r="C138" s="12">
        <v>-55.077145983664515</v>
      </c>
      <c r="D138" s="2">
        <v>919.51615167637033</v>
      </c>
      <c r="E138" s="9">
        <v>2.5524937175039049</v>
      </c>
      <c r="F138" s="10">
        <v>919.77674908183303</v>
      </c>
      <c r="G138" s="9">
        <f t="shared" si="2"/>
        <v>2.5535488000000002</v>
      </c>
      <c r="H138" s="6"/>
    </row>
    <row r="139" spans="1:8">
      <c r="A139" s="12">
        <v>328</v>
      </c>
      <c r="B139" s="2">
        <v>913.86</v>
      </c>
      <c r="C139" s="12">
        <v>-54.973098216763397</v>
      </c>
      <c r="D139" s="2">
        <v>920.86806297354951</v>
      </c>
      <c r="E139" s="9">
        <v>2.6791025581087564</v>
      </c>
      <c r="F139" s="10">
        <v>921.14199253296147</v>
      </c>
      <c r="G139" s="9">
        <f t="shared" si="2"/>
        <v>2.6805007999999999</v>
      </c>
      <c r="H139" s="6"/>
    </row>
    <row r="140" spans="1:8">
      <c r="A140" s="12">
        <v>340</v>
      </c>
      <c r="B140" s="2">
        <v>914.13</v>
      </c>
      <c r="C140" s="12">
        <v>-54.883414787520003</v>
      </c>
      <c r="D140" s="2">
        <v>921.13281216444398</v>
      </c>
      <c r="E140" s="9">
        <v>2.7877211685924266</v>
      </c>
      <c r="F140" s="10">
        <v>921.41793301118832</v>
      </c>
      <c r="G140" s="9">
        <f t="shared" si="2"/>
        <v>2.7893167999999999</v>
      </c>
      <c r="H140" s="6"/>
    </row>
    <row r="141" spans="1:8">
      <c r="A141" s="12">
        <v>364</v>
      </c>
      <c r="B141" s="2">
        <v>914.24</v>
      </c>
      <c r="C141" s="12">
        <v>-54.702636635546121</v>
      </c>
      <c r="D141" s="2">
        <v>921.22880438765299</v>
      </c>
      <c r="E141" s="9">
        <v>3.0050048638248099</v>
      </c>
      <c r="F141" s="10">
        <v>921.53618788832728</v>
      </c>
      <c r="G141" s="9">
        <f t="shared" si="2"/>
        <v>3.0069488</v>
      </c>
      <c r="H141" s="6"/>
    </row>
    <row r="142" spans="1:8">
      <c r="A142" s="12">
        <v>383</v>
      </c>
      <c r="B142" s="2">
        <v>913.66000000000008</v>
      </c>
      <c r="C142" s="12">
        <v>-54.558157668026169</v>
      </c>
      <c r="D142" s="2">
        <v>920.63242295371447</v>
      </c>
      <c r="E142" s="9">
        <v>3.1769781171648734</v>
      </c>
      <c r="F142" s="10">
        <v>920.9571935081334</v>
      </c>
      <c r="G142" s="9">
        <f t="shared" si="2"/>
        <v>3.1792408000000001</v>
      </c>
      <c r="H142" s="6"/>
    </row>
    <row r="143" spans="1:8">
      <c r="A143" s="12">
        <v>389</v>
      </c>
      <c r="B143" s="2">
        <v>914.52</v>
      </c>
      <c r="C143" s="12">
        <v>-54.51227791123442</v>
      </c>
      <c r="D143" s="2">
        <v>921.49517225155239</v>
      </c>
      <c r="E143" s="9">
        <v>3.23129399658445</v>
      </c>
      <c r="F143" s="10">
        <v>921.82580686326548</v>
      </c>
      <c r="G143" s="9">
        <f t="shared" si="2"/>
        <v>3.2336488000000001</v>
      </c>
      <c r="H143" s="6"/>
    </row>
    <row r="144" spans="1:8">
      <c r="A144" s="12">
        <v>407</v>
      </c>
      <c r="B144" s="2">
        <v>914.04</v>
      </c>
      <c r="C144" s="12">
        <v>-54.373893329921536</v>
      </c>
      <c r="D144" s="2">
        <v>920.99996787152747</v>
      </c>
      <c r="E144" s="9">
        <v>3.3942761114145363</v>
      </c>
      <c r="F144" s="10">
        <v>921.34709888726377</v>
      </c>
      <c r="G144" s="9">
        <f t="shared" si="2"/>
        <v>3.3968728000000001</v>
      </c>
      <c r="H144" s="6"/>
    </row>
    <row r="145" spans="1:8">
      <c r="A145" s="12">
        <v>408</v>
      </c>
      <c r="B145" s="2">
        <v>914.47</v>
      </c>
      <c r="C145" s="12">
        <v>-54.366172228227079</v>
      </c>
      <c r="D145" s="2">
        <v>921.43259569803206</v>
      </c>
      <c r="E145" s="9">
        <v>3.4033304523033459</v>
      </c>
      <c r="F145" s="10">
        <v>921.78081654231687</v>
      </c>
      <c r="G145" s="9">
        <f t="shared" si="2"/>
        <v>3.4059408000000002</v>
      </c>
      <c r="H145" s="6"/>
    </row>
    <row r="146" spans="1:8">
      <c r="A146" s="12">
        <v>423</v>
      </c>
      <c r="B146" s="2">
        <v>914.72</v>
      </c>
      <c r="C146" s="12">
        <v>-54.249933053516408</v>
      </c>
      <c r="D146" s="2">
        <v>921.67473875847327</v>
      </c>
      <c r="E146" s="9">
        <v>3.539196399341686</v>
      </c>
      <c r="F146" s="10">
        <v>922.03696171681474</v>
      </c>
      <c r="G146" s="9">
        <f t="shared" si="2"/>
        <v>3.5419608</v>
      </c>
      <c r="H146" s="6"/>
    </row>
    <row r="147" spans="1:8">
      <c r="A147" s="12">
        <v>425</v>
      </c>
      <c r="B147" s="2">
        <v>914.8</v>
      </c>
      <c r="C147" s="12">
        <v>-54.234374254687502</v>
      </c>
      <c r="D147" s="2">
        <v>921.75403673762071</v>
      </c>
      <c r="E147" s="9">
        <v>3.5573151731410846</v>
      </c>
      <c r="F147" s="10">
        <v>922.11814613848901</v>
      </c>
      <c r="G147" s="9">
        <f t="shared" si="2"/>
        <v>3.5600968000000002</v>
      </c>
      <c r="H147" s="6"/>
    </row>
    <row r="148" spans="1:8">
      <c r="A148" s="12">
        <v>441</v>
      </c>
      <c r="B148" s="2">
        <v>914.91</v>
      </c>
      <c r="C148" s="12">
        <v>-54.109387922336659</v>
      </c>
      <c r="D148" s="2">
        <v>921.85431434509007</v>
      </c>
      <c r="E148" s="9">
        <v>3.7022807958660202</v>
      </c>
      <c r="F148" s="10">
        <v>922.23330904539205</v>
      </c>
      <c r="G148" s="9">
        <f t="shared" si="2"/>
        <v>3.7051848000000001</v>
      </c>
      <c r="H148" s="6"/>
    </row>
    <row r="149" spans="1:8">
      <c r="A149" s="12">
        <v>455</v>
      </c>
      <c r="B149" s="2">
        <v>914.84</v>
      </c>
      <c r="C149" s="12">
        <v>-53.999264553157502</v>
      </c>
      <c r="D149" s="2">
        <v>921.77443422602869</v>
      </c>
      <c r="E149" s="9">
        <v>3.8291290326300991</v>
      </c>
      <c r="F149" s="10">
        <v>922.16638566893971</v>
      </c>
      <c r="G149" s="9">
        <f t="shared" si="2"/>
        <v>3.8321368000000002</v>
      </c>
      <c r="H149" s="6"/>
    </row>
    <row r="150" spans="1:8">
      <c r="A150" s="12">
        <v>475</v>
      </c>
      <c r="B150" s="2">
        <v>914.73</v>
      </c>
      <c r="C150" s="12">
        <v>-53.840694660937494</v>
      </c>
      <c r="D150" s="2">
        <v>921.65006431706013</v>
      </c>
      <c r="E150" s="9">
        <v>4.010323821221732</v>
      </c>
      <c r="F150" s="10">
        <v>922.06051581594147</v>
      </c>
      <c r="G150" s="9">
        <f t="shared" si="2"/>
        <v>4.0134968000000004</v>
      </c>
      <c r="H150" s="6"/>
    </row>
    <row r="151" spans="1:8">
      <c r="A151" s="12">
        <v>475</v>
      </c>
      <c r="B151" s="2">
        <v>914.81999999999994</v>
      </c>
      <c r="C151" s="12">
        <v>-53.840694660937494</v>
      </c>
      <c r="D151" s="2">
        <v>921.74074518003431</v>
      </c>
      <c r="E151" s="9">
        <v>4.010323821221732</v>
      </c>
      <c r="F151" s="10">
        <v>922.15123706311113</v>
      </c>
      <c r="G151" s="9">
        <f t="shared" si="2"/>
        <v>4.0134968000000004</v>
      </c>
      <c r="H151" s="6"/>
    </row>
    <row r="152" spans="1:8">
      <c r="A152" s="12">
        <v>481</v>
      </c>
      <c r="B152" s="2">
        <v>914.75</v>
      </c>
      <c r="C152" s="12">
        <v>-53.792833161447369</v>
      </c>
      <c r="D152" s="2">
        <v>921.66611233003266</v>
      </c>
      <c r="E152" s="9">
        <v>4.0646824482699797</v>
      </c>
      <c r="F152" s="10">
        <v>922.08213711975895</v>
      </c>
      <c r="G152" s="9">
        <f t="shared" si="2"/>
        <v>4.0679048</v>
      </c>
      <c r="H152" s="6"/>
    </row>
    <row r="153" spans="1:8">
      <c r="A153" s="12">
        <v>495</v>
      </c>
      <c r="B153" s="2">
        <v>914.99</v>
      </c>
      <c r="C153" s="12">
        <v>-53.680628506957504</v>
      </c>
      <c r="D153" s="2">
        <v>921.89827298521527</v>
      </c>
      <c r="E153" s="9">
        <v>4.1915313593639461</v>
      </c>
      <c r="F153" s="10">
        <v>922.32739501139213</v>
      </c>
      <c r="G153" s="9">
        <f t="shared" si="2"/>
        <v>4.1948568000000002</v>
      </c>
      <c r="H153" s="6"/>
    </row>
    <row r="154" spans="1:8">
      <c r="A154" s="12">
        <v>500</v>
      </c>
      <c r="B154" s="2">
        <v>914.92</v>
      </c>
      <c r="C154" s="12">
        <v>-53.640374999999999</v>
      </c>
      <c r="D154" s="2">
        <v>921.82427057068492</v>
      </c>
      <c r="E154" s="9">
        <v>4.236838861280261</v>
      </c>
      <c r="F154" s="10">
        <v>922.2579984672966</v>
      </c>
      <c r="G154" s="9">
        <f t="shared" si="2"/>
        <v>4.2401967999999997</v>
      </c>
      <c r="H154" s="6"/>
    </row>
    <row r="155" spans="1:8">
      <c r="A155" s="12">
        <v>514</v>
      </c>
      <c r="B155" s="2">
        <v>914.99</v>
      </c>
      <c r="C155" s="12">
        <v>-53.527155132150916</v>
      </c>
      <c r="D155" s="2">
        <v>921.88499657415616</v>
      </c>
      <c r="E155" s="9">
        <v>4.3637001653817249</v>
      </c>
      <c r="F155" s="10">
        <v>922.33174706504587</v>
      </c>
      <c r="G155" s="9">
        <f t="shared" si="2"/>
        <v>4.3671487999999998</v>
      </c>
      <c r="H155" s="6"/>
    </row>
    <row r="156" spans="1:8">
      <c r="A156" s="12">
        <v>519</v>
      </c>
      <c r="B156" s="2">
        <v>914.84</v>
      </c>
      <c r="C156" s="12">
        <v>-53.486536047957379</v>
      </c>
      <c r="D156" s="2">
        <v>921.7303391857713</v>
      </c>
      <c r="E156" s="9">
        <v>4.4090058985898315</v>
      </c>
      <c r="F156" s="10">
        <v>922.18165456912811</v>
      </c>
      <c r="G156" s="9">
        <f t="shared" si="2"/>
        <v>4.4124888000000002</v>
      </c>
      <c r="H156" s="6"/>
    </row>
    <row r="157" spans="1:8">
      <c r="A157" s="12">
        <v>519</v>
      </c>
      <c r="B157" s="2">
        <v>914.77</v>
      </c>
      <c r="C157" s="12">
        <v>-53.486536047957379</v>
      </c>
      <c r="D157" s="2">
        <v>921.65981196380574</v>
      </c>
      <c r="E157" s="9">
        <v>4.4090058985898315</v>
      </c>
      <c r="F157" s="10">
        <v>922.11109281426423</v>
      </c>
      <c r="G157" s="9">
        <f t="shared" si="2"/>
        <v>4.4124888000000002</v>
      </c>
      <c r="H157" s="6"/>
    </row>
    <row r="158" spans="1:8">
      <c r="A158" s="12">
        <v>531</v>
      </c>
      <c r="B158" s="2">
        <v>914.18</v>
      </c>
      <c r="C158" s="12">
        <v>-53.388652925399775</v>
      </c>
      <c r="D158" s="2">
        <v>921.05685131053281</v>
      </c>
      <c r="E158" s="9">
        <v>4.5176875845215188</v>
      </c>
      <c r="F158" s="10">
        <v>921.51895926902489</v>
      </c>
      <c r="G158" s="9">
        <f t="shared" si="2"/>
        <v>4.5213048000000002</v>
      </c>
      <c r="H158" s="6"/>
    </row>
    <row r="159" spans="1:8">
      <c r="A159" s="12">
        <v>545</v>
      </c>
      <c r="B159" s="2">
        <v>915</v>
      </c>
      <c r="C159" s="12">
        <v>-53.273740904407504</v>
      </c>
      <c r="D159" s="2">
        <v>921.87296958937918</v>
      </c>
      <c r="E159" s="9">
        <v>4.6444992099642484</v>
      </c>
      <c r="F159" s="10">
        <v>922.34847658093702</v>
      </c>
      <c r="G159" s="9">
        <f t="shared" si="2"/>
        <v>4.6482568000000004</v>
      </c>
      <c r="H159" s="6"/>
    </row>
    <row r="160" spans="1:8">
      <c r="A160" s="12">
        <v>551</v>
      </c>
      <c r="B160" s="2">
        <v>915.25</v>
      </c>
      <c r="C160" s="12">
        <v>-53.224255109201543</v>
      </c>
      <c r="D160" s="2">
        <v>922.12050418991498</v>
      </c>
      <c r="E160" s="9">
        <v>4.6988789631683323</v>
      </c>
      <c r="F160" s="10">
        <v>922.6017106983611</v>
      </c>
      <c r="G160" s="9">
        <f t="shared" si="2"/>
        <v>4.7026648</v>
      </c>
      <c r="H160" s="6"/>
    </row>
    <row r="161" spans="1:8">
      <c r="A161" s="12">
        <v>554</v>
      </c>
      <c r="B161" s="2">
        <v>915.1</v>
      </c>
      <c r="C161" s="12">
        <v>-53.199458379883396</v>
      </c>
      <c r="D161" s="2">
        <v>921.96719900682172</v>
      </c>
      <c r="E161" s="9">
        <v>4.7260703522790015</v>
      </c>
      <c r="F161" s="10">
        <v>922.45111114893052</v>
      </c>
      <c r="G161" s="9">
        <f t="shared" si="2"/>
        <v>4.7298688000000002</v>
      </c>
      <c r="H161" s="6"/>
    </row>
    <row r="162" spans="1:8">
      <c r="A162" s="12">
        <v>575</v>
      </c>
      <c r="B162" s="2">
        <v>914.74</v>
      </c>
      <c r="C162" s="12">
        <v>-53.0248684734375</v>
      </c>
      <c r="D162" s="2">
        <v>921.58910037684291</v>
      </c>
      <c r="E162" s="9">
        <v>4.9163575229576875</v>
      </c>
      <c r="F162" s="10">
        <v>922.09230060834727</v>
      </c>
      <c r="G162" s="9">
        <f t="shared" si="2"/>
        <v>4.9202968</v>
      </c>
      <c r="H162" s="6"/>
    </row>
    <row r="163" spans="1:8">
      <c r="A163" s="12">
        <v>575</v>
      </c>
      <c r="B163" s="2">
        <v>915.32999999999993</v>
      </c>
      <c r="C163" s="12">
        <v>-53.0248684734375</v>
      </c>
      <c r="D163" s="2">
        <v>922.18351799192737</v>
      </c>
      <c r="E163" s="9">
        <v>4.9163575229576875</v>
      </c>
      <c r="F163" s="10">
        <v>922.68704278356518</v>
      </c>
      <c r="G163" s="9">
        <f t="shared" si="2"/>
        <v>4.9202968</v>
      </c>
      <c r="H163" s="6"/>
    </row>
    <row r="164" spans="1:8">
      <c r="A164" s="12">
        <v>582</v>
      </c>
      <c r="B164" s="2">
        <v>915.3</v>
      </c>
      <c r="C164" s="12">
        <v>-52.966274808767231</v>
      </c>
      <c r="D164" s="2">
        <v>922.14809941705801</v>
      </c>
      <c r="E164" s="9">
        <v>4.9798141490685577</v>
      </c>
      <c r="F164" s="10">
        <v>922.65810733169644</v>
      </c>
      <c r="G164" s="9">
        <f t="shared" si="2"/>
        <v>4.9837727999999997</v>
      </c>
      <c r="H164" s="6"/>
    </row>
    <row r="165" spans="1:8">
      <c r="A165" s="12">
        <v>593</v>
      </c>
      <c r="B165" s="2">
        <v>915.28</v>
      </c>
      <c r="C165" s="12">
        <v>-52.873793993651532</v>
      </c>
      <c r="D165" s="2">
        <v>922.11972831039543</v>
      </c>
      <c r="E165" s="9">
        <v>5.0795291584830089</v>
      </c>
      <c r="F165" s="10">
        <v>922.63993829849528</v>
      </c>
      <c r="G165" s="9">
        <f t="shared" si="2"/>
        <v>5.0835207999999996</v>
      </c>
      <c r="H165" s="6"/>
    </row>
    <row r="166" spans="1:8">
      <c r="A166" s="12">
        <v>600</v>
      </c>
      <c r="B166" s="2">
        <v>914.74</v>
      </c>
      <c r="C166" s="12">
        <v>-52.814683199999997</v>
      </c>
      <c r="D166" s="2">
        <v>921.57042596254598</v>
      </c>
      <c r="E166" s="9">
        <v>5.1429648630255054</v>
      </c>
      <c r="F166" s="10">
        <v>922.0968225455573</v>
      </c>
      <c r="G166" s="9">
        <f t="shared" si="2"/>
        <v>5.1469968000000001</v>
      </c>
      <c r="H166" s="6"/>
    </row>
    <row r="167" spans="1:8">
      <c r="A167" s="12">
        <v>621</v>
      </c>
      <c r="B167" s="2">
        <v>915.16</v>
      </c>
      <c r="C167" s="12">
        <v>-52.636128916517293</v>
      </c>
      <c r="D167" s="2">
        <v>921.97757314154671</v>
      </c>
      <c r="E167" s="9">
        <v>5.333259983668774</v>
      </c>
      <c r="F167" s="10">
        <v>922.5236996607307</v>
      </c>
      <c r="G167" s="9">
        <f t="shared" si="2"/>
        <v>5.3374248</v>
      </c>
      <c r="H167" s="6"/>
    </row>
    <row r="168" spans="1:8">
      <c r="A168" s="12">
        <v>626</v>
      </c>
      <c r="B168" s="2">
        <v>914.98</v>
      </c>
      <c r="C168" s="12">
        <v>-52.593343711573638</v>
      </c>
      <c r="D168" s="2">
        <v>921.7923857461268</v>
      </c>
      <c r="E168" s="9">
        <v>5.3785743931927605</v>
      </c>
      <c r="F168" s="10">
        <v>922.34304461177192</v>
      </c>
      <c r="G168" s="9">
        <f t="shared" si="2"/>
        <v>5.3827648000000003</v>
      </c>
      <c r="H168" s="6"/>
    </row>
    <row r="169" spans="1:8">
      <c r="A169" s="12">
        <v>640</v>
      </c>
      <c r="B169" s="2">
        <v>915.37</v>
      </c>
      <c r="C169" s="12">
        <v>-52.472982789120003</v>
      </c>
      <c r="D169" s="2">
        <v>922.17443128560751</v>
      </c>
      <c r="E169" s="9">
        <v>5.5054694998241196</v>
      </c>
      <c r="F169" s="10">
        <v>922.73832323974307</v>
      </c>
      <c r="G169" s="9">
        <f t="shared" si="2"/>
        <v>5.5097167999999996</v>
      </c>
      <c r="H169" s="6"/>
    </row>
    <row r="170" spans="1:8">
      <c r="A170" s="12">
        <v>656</v>
      </c>
      <c r="B170" s="2">
        <v>915.29000000000008</v>
      </c>
      <c r="C170" s="12">
        <v>-52.334404564918273</v>
      </c>
      <c r="D170" s="2">
        <v>922.08127628153056</v>
      </c>
      <c r="E170" s="9">
        <v>5.6505173881848929</v>
      </c>
      <c r="F170" s="10">
        <v>922.65997547359291</v>
      </c>
      <c r="G170" s="9">
        <f t="shared" si="2"/>
        <v>5.6548048</v>
      </c>
      <c r="H170" s="6"/>
    </row>
    <row r="171" spans="1:8">
      <c r="A171" s="12">
        <v>671</v>
      </c>
      <c r="B171" s="2">
        <v>915.05000000000007</v>
      </c>
      <c r="C171" s="12">
        <v>-52.203486585157698</v>
      </c>
      <c r="D171" s="2">
        <v>921.82757418848951</v>
      </c>
      <c r="E171" s="9">
        <v>5.7864763290258603</v>
      </c>
      <c r="F171" s="10">
        <v>922.4200435424483</v>
      </c>
      <c r="G171" s="9">
        <f t="shared" si="2"/>
        <v>5.7908248000000002</v>
      </c>
      <c r="H171" s="6"/>
    </row>
    <row r="172" spans="1:8">
      <c r="A172" s="12">
        <v>687</v>
      </c>
      <c r="B172" s="2">
        <v>915.38</v>
      </c>
      <c r="C172" s="12">
        <v>-52.062762193521856</v>
      </c>
      <c r="D172" s="2">
        <v>922.14713657350944</v>
      </c>
      <c r="E172" s="9">
        <v>5.9315066412176938</v>
      </c>
      <c r="F172" s="10">
        <v>922.75467570258252</v>
      </c>
      <c r="G172" s="9">
        <f t="shared" si="2"/>
        <v>5.9359127999999997</v>
      </c>
      <c r="H172" s="6"/>
    </row>
    <row r="173" spans="1:8">
      <c r="A173" s="12">
        <v>703</v>
      </c>
      <c r="B173" s="2">
        <v>915.54</v>
      </c>
      <c r="C173" s="12">
        <v>-51.920913385496888</v>
      </c>
      <c r="D173" s="2">
        <v>922.29526679356559</v>
      </c>
      <c r="E173" s="9">
        <v>6.0765760734326246</v>
      </c>
      <c r="F173" s="10">
        <v>922.91777478111135</v>
      </c>
      <c r="G173" s="9">
        <f t="shared" si="2"/>
        <v>6.0810008</v>
      </c>
      <c r="H173" s="6"/>
    </row>
    <row r="174" spans="1:8">
      <c r="A174" s="12">
        <v>703</v>
      </c>
      <c r="B174" s="2">
        <v>914.84</v>
      </c>
      <c r="C174" s="12">
        <v>-51.920913385496888</v>
      </c>
      <c r="D174" s="2">
        <v>921.59010187804517</v>
      </c>
      <c r="E174" s="9">
        <v>6.0765760734326246</v>
      </c>
      <c r="F174" s="10">
        <v>922.21213391086349</v>
      </c>
      <c r="G174" s="9">
        <f t="shared" si="2"/>
        <v>6.0810008</v>
      </c>
      <c r="H174" s="6"/>
    </row>
    <row r="175" spans="1:8">
      <c r="A175" s="12">
        <v>714</v>
      </c>
      <c r="B175" s="2">
        <v>915.64</v>
      </c>
      <c r="C175" s="12">
        <v>-51.822734299197315</v>
      </c>
      <c r="D175" s="2">
        <v>922.38693111070017</v>
      </c>
      <c r="E175" s="9">
        <v>6.1762874987075973</v>
      </c>
      <c r="F175" s="10">
        <v>923.01972381582038</v>
      </c>
      <c r="G175" s="9">
        <f t="shared" si="2"/>
        <v>6.1807487999999999</v>
      </c>
      <c r="H175" s="6"/>
    </row>
    <row r="176" spans="1:8">
      <c r="A176" s="12">
        <v>716</v>
      </c>
      <c r="B176" s="2">
        <v>915.38</v>
      </c>
      <c r="C176" s="12">
        <v>-51.804825613988356</v>
      </c>
      <c r="D176" s="2">
        <v>922.12335730688017</v>
      </c>
      <c r="E176" s="9">
        <v>6.1944222101048956</v>
      </c>
      <c r="F176" s="10">
        <v>922.75782793269241</v>
      </c>
      <c r="G176" s="9">
        <f t="shared" si="2"/>
        <v>6.1988848000000001</v>
      </c>
      <c r="H176" s="6"/>
    </row>
    <row r="177" spans="1:8">
      <c r="A177" s="12">
        <v>732</v>
      </c>
      <c r="B177" s="2">
        <v>914.81000000000006</v>
      </c>
      <c r="C177" s="12">
        <v>-51.660910628792827</v>
      </c>
      <c r="D177" s="2">
        <v>921.53580541658368</v>
      </c>
      <c r="E177" s="9">
        <v>6.3394342697176658</v>
      </c>
      <c r="F177" s="10">
        <v>922.18472578593969</v>
      </c>
      <c r="G177" s="9">
        <f t="shared" si="2"/>
        <v>6.3439728000000004</v>
      </c>
      <c r="H177" s="6"/>
    </row>
    <row r="178" spans="1:8">
      <c r="A178" s="12">
        <v>746</v>
      </c>
      <c r="B178" s="2">
        <v>915.32</v>
      </c>
      <c r="C178" s="12">
        <v>-51.534037809105797</v>
      </c>
      <c r="D178" s="2">
        <v>922.03772167540751</v>
      </c>
      <c r="E178" s="9">
        <v>6.4663158434142352</v>
      </c>
      <c r="F178" s="10">
        <v>922.69999980405464</v>
      </c>
      <c r="G178" s="9">
        <f t="shared" si="2"/>
        <v>6.4709247999999997</v>
      </c>
      <c r="H178" s="6"/>
    </row>
    <row r="179" spans="1:8">
      <c r="A179" s="12">
        <v>761</v>
      </c>
      <c r="B179" s="2">
        <v>915.69</v>
      </c>
      <c r="C179" s="12">
        <v>-51.397113212169614</v>
      </c>
      <c r="D179" s="2">
        <v>922.3976035536158</v>
      </c>
      <c r="E179" s="9">
        <v>6.6023259197681519</v>
      </c>
      <c r="F179" s="10">
        <v>923.07408594556478</v>
      </c>
      <c r="G179" s="9">
        <f t="shared" si="2"/>
        <v>6.6069448</v>
      </c>
      <c r="H179" s="6"/>
    </row>
    <row r="180" spans="1:8">
      <c r="A180" s="12">
        <v>778</v>
      </c>
      <c r="B180" s="2">
        <v>915.24</v>
      </c>
      <c r="C180" s="12">
        <v>-51.240684113438597</v>
      </c>
      <c r="D180" s="2">
        <v>921.92958001232614</v>
      </c>
      <c r="E180" s="9">
        <v>6.7564641168024808</v>
      </c>
      <c r="F180" s="10">
        <v>922.62151617991412</v>
      </c>
      <c r="G180" s="9">
        <f>0.009068*(A180-32.4)</f>
        <v>6.7611008000000004</v>
      </c>
      <c r="H180" s="6"/>
    </row>
    <row r="181" spans="1:8">
      <c r="A181" s="12">
        <v>792</v>
      </c>
      <c r="B181" s="2">
        <v>915.85</v>
      </c>
      <c r="C181" s="12">
        <v>-51.110856349519871</v>
      </c>
      <c r="D181" s="2">
        <v>922.5317491306414</v>
      </c>
      <c r="E181" s="9">
        <v>6.8834126692045565</v>
      </c>
      <c r="F181" s="10">
        <v>923.23715661043616</v>
      </c>
      <c r="G181" s="9">
        <f>0.009068*(A181-32.4)</f>
        <v>6.8880527999999996</v>
      </c>
      <c r="H181" s="6"/>
    </row>
    <row r="182" spans="1:8">
      <c r="A182" s="12">
        <v>801</v>
      </c>
      <c r="B182" s="2">
        <v>916.03</v>
      </c>
      <c r="C182" s="12">
        <v>-51.026913514883539</v>
      </c>
      <c r="D182" s="2">
        <v>922.70508672219762</v>
      </c>
      <c r="E182" s="9">
        <v>6.9650577108958238</v>
      </c>
      <c r="F182" s="10">
        <v>923.41900171905024</v>
      </c>
      <c r="G182" s="9">
        <f>0.009068*(A182-32.4)</f>
        <v>6.9696648000000003</v>
      </c>
      <c r="H182" s="6"/>
    </row>
    <row r="183" spans="1:8">
      <c r="A183" s="12">
        <v>820</v>
      </c>
      <c r="B183" s="2">
        <v>916.06</v>
      </c>
      <c r="C183" s="12">
        <v>-50.848452880320004</v>
      </c>
      <c r="D183" s="2">
        <v>922.71827593483306</v>
      </c>
      <c r="E183" s="9">
        <v>7.137439319108271</v>
      </c>
      <c r="F183" s="10">
        <v>923.44988442892577</v>
      </c>
      <c r="G183" s="9">
        <f>0.009068*(A183-32.4)</f>
        <v>7.1419568</v>
      </c>
      <c r="H183" s="6"/>
    </row>
    <row r="184" spans="1:8">
      <c r="A184" s="12">
        <v>837</v>
      </c>
      <c r="B184" s="2">
        <v>916.18999999999994</v>
      </c>
      <c r="C184" s="12">
        <v>-50.687331184729452</v>
      </c>
      <c r="D184" s="2">
        <v>922.83375927641271</v>
      </c>
      <c r="E184" s="9">
        <v>7.2916890453193366</v>
      </c>
      <c r="F184" s="10">
        <v>923.58128517330397</v>
      </c>
      <c r="G184" s="9">
        <f t="shared" ref="G184:G198" si="3">0.009068*(A184-32.4)</f>
        <v>7.2961127999999995</v>
      </c>
      <c r="H184" s="6"/>
    </row>
    <row r="185" spans="1:8">
      <c r="A185" s="12">
        <v>850</v>
      </c>
      <c r="B185" s="2">
        <v>916.11</v>
      </c>
      <c r="C185" s="12">
        <v>-50.563191449999998</v>
      </c>
      <c r="D185" s="2">
        <v>922.74121322075587</v>
      </c>
      <c r="E185" s="9">
        <v>7.4096479662629378</v>
      </c>
      <c r="F185" s="10">
        <v>923.50076574911191</v>
      </c>
      <c r="G185" s="9">
        <f t="shared" si="3"/>
        <v>7.4139967999999996</v>
      </c>
      <c r="H185" s="6"/>
    </row>
    <row r="186" spans="1:8">
      <c r="A186" s="12">
        <v>866</v>
      </c>
      <c r="B186" s="2">
        <v>916.34</v>
      </c>
      <c r="C186" s="12">
        <v>-50.40929080343156</v>
      </c>
      <c r="D186" s="2">
        <v>922.95797457740173</v>
      </c>
      <c r="E186" s="9">
        <v>7.5548400686054951</v>
      </c>
      <c r="F186" s="10">
        <v>923.73260496012767</v>
      </c>
      <c r="G186" s="9">
        <f t="shared" si="3"/>
        <v>7.5590847999999999</v>
      </c>
      <c r="H186" s="6"/>
    </row>
    <row r="187" spans="1:8">
      <c r="A187" s="12">
        <v>878</v>
      </c>
      <c r="B187" s="2">
        <v>916.29000000000008</v>
      </c>
      <c r="C187" s="12">
        <v>-50.293054106184194</v>
      </c>
      <c r="D187" s="2">
        <v>922.89631041593293</v>
      </c>
      <c r="E187" s="9">
        <v>7.6637448315926227</v>
      </c>
      <c r="F187" s="10">
        <v>923.6820642806573</v>
      </c>
      <c r="G187" s="9">
        <f t="shared" si="3"/>
        <v>7.6679008</v>
      </c>
      <c r="H187" s="6"/>
    </row>
    <row r="188" spans="1:8">
      <c r="A188" s="12">
        <v>900</v>
      </c>
      <c r="B188" s="2">
        <v>916.44999999999993</v>
      </c>
      <c r="C188" s="12">
        <v>-50.078134200000008</v>
      </c>
      <c r="D188" s="2">
        <v>923.03645434663201</v>
      </c>
      <c r="E188" s="9">
        <v>7.8634154723148839</v>
      </c>
      <c r="F188" s="10">
        <v>923.8428204987174</v>
      </c>
      <c r="G188" s="9">
        <f t="shared" si="3"/>
        <v>7.8673967999999999</v>
      </c>
      <c r="H188" s="6"/>
    </row>
    <row r="189" spans="1:8">
      <c r="A189" s="12">
        <v>915</v>
      </c>
      <c r="B189" s="2">
        <v>916.42</v>
      </c>
      <c r="C189" s="12">
        <v>-49.930238525857511</v>
      </c>
      <c r="D189" s="2">
        <v>922.99170166659269</v>
      </c>
      <c r="E189" s="9">
        <v>7.9995641180853285</v>
      </c>
      <c r="F189" s="10">
        <v>923.81200202769639</v>
      </c>
      <c r="G189" s="9">
        <f t="shared" si="3"/>
        <v>8.0034168000000001</v>
      </c>
      <c r="H189" s="6"/>
    </row>
    <row r="190" spans="1:8">
      <c r="A190" s="12">
        <v>931</v>
      </c>
      <c r="B190" s="2">
        <v>916.43</v>
      </c>
      <c r="C190" s="12">
        <v>-49.771259321178974</v>
      </c>
      <c r="D190" s="2">
        <v>922.9860746797558</v>
      </c>
      <c r="E190" s="9">
        <v>8.1447876447606333</v>
      </c>
      <c r="F190" s="10">
        <v>923.821275099677</v>
      </c>
      <c r="G190" s="9">
        <f t="shared" si="3"/>
        <v>8.1485047999999995</v>
      </c>
      <c r="H190" s="6"/>
    </row>
    <row r="191" spans="1:8">
      <c r="A191" s="12">
        <v>945</v>
      </c>
      <c r="B191" s="2">
        <v>916.42</v>
      </c>
      <c r="C191" s="12">
        <v>-49.631109948007499</v>
      </c>
      <c r="D191" s="2">
        <v>922.96210254789389</v>
      </c>
      <c r="E191" s="9">
        <v>8.2718581134079852</v>
      </c>
      <c r="F191" s="10">
        <v>923.81032324674743</v>
      </c>
      <c r="G191" s="9">
        <f t="shared" si="3"/>
        <v>8.2754568000000006</v>
      </c>
      <c r="H191" s="6"/>
    </row>
    <row r="192" spans="1:8">
      <c r="A192" s="12">
        <v>960</v>
      </c>
      <c r="B192" s="2">
        <v>916.39</v>
      </c>
      <c r="C192" s="12">
        <v>-49.479863761920001</v>
      </c>
      <c r="D192" s="2">
        <v>922.91682355680348</v>
      </c>
      <c r="E192" s="9">
        <v>8.4080019253371177</v>
      </c>
      <c r="F192" s="10">
        <v>923.77897558679399</v>
      </c>
      <c r="G192" s="9">
        <f t="shared" si="3"/>
        <v>8.4114767999999991</v>
      </c>
      <c r="H192" s="6"/>
    </row>
    <row r="193" spans="1:8">
      <c r="A193" s="12">
        <v>978</v>
      </c>
      <c r="B193" s="2">
        <v>916.54000000000008</v>
      </c>
      <c r="C193" s="12">
        <v>-49.296876381489795</v>
      </c>
      <c r="D193" s="2">
        <v>923.0495742565904</v>
      </c>
      <c r="E193" s="9">
        <v>8.5713849576339864</v>
      </c>
      <c r="F193" s="10">
        <v>923.92862187254093</v>
      </c>
      <c r="G193" s="9">
        <f t="shared" si="3"/>
        <v>8.5747008000000005</v>
      </c>
      <c r="H193" s="6"/>
    </row>
    <row r="194" spans="1:8">
      <c r="A194" s="12">
        <v>990</v>
      </c>
      <c r="B194" s="2">
        <v>916.47</v>
      </c>
      <c r="C194" s="12">
        <v>-49.173975592320012</v>
      </c>
      <c r="D194" s="2">
        <v>922.96672141659235</v>
      </c>
      <c r="E194" s="9">
        <v>8.680311569521928</v>
      </c>
      <c r="F194" s="10">
        <v>923.85687098551591</v>
      </c>
      <c r="G194" s="9">
        <f t="shared" si="3"/>
        <v>8.6835167999999996</v>
      </c>
      <c r="H194" s="6"/>
    </row>
    <row r="195" spans="1:8">
      <c r="A195" s="12">
        <v>1008</v>
      </c>
      <c r="B195" s="2">
        <v>916.62</v>
      </c>
      <c r="C195" s="12">
        <v>-48.988252843548679</v>
      </c>
      <c r="D195" s="2">
        <v>923.09902886458826</v>
      </c>
      <c r="E195" s="9">
        <v>8.843708334260528</v>
      </c>
      <c r="F195" s="10">
        <v>924.00608093554365</v>
      </c>
      <c r="G195" s="9">
        <f t="shared" si="3"/>
        <v>8.8467407999999992</v>
      </c>
      <c r="H195" s="6"/>
    </row>
    <row r="196" spans="1:8">
      <c r="A196" s="12">
        <v>1021</v>
      </c>
      <c r="B196" s="2">
        <v>916.44999999999993</v>
      </c>
      <c r="C196" s="12">
        <v>-48.853091103720494</v>
      </c>
      <c r="D196" s="2">
        <v>922.91411883711771</v>
      </c>
      <c r="E196" s="9">
        <v>8.9617155890593541</v>
      </c>
      <c r="F196" s="10">
        <v>923.83310221314866</v>
      </c>
      <c r="G196" s="9">
        <f t="shared" si="3"/>
        <v>8.9646247999999993</v>
      </c>
      <c r="H196" s="6"/>
    </row>
    <row r="197" spans="1:8">
      <c r="A197" s="12">
        <v>1030</v>
      </c>
      <c r="B197" s="2">
        <v>916.35</v>
      </c>
      <c r="C197" s="12">
        <v>-48.759009949920006</v>
      </c>
      <c r="D197" s="2">
        <v>922.80384243130436</v>
      </c>
      <c r="E197" s="9">
        <v>9.0434007608428875</v>
      </c>
      <c r="F197" s="10">
        <v>923.7310998602776</v>
      </c>
      <c r="G197" s="9">
        <f t="shared" si="3"/>
        <v>9.0462367999999991</v>
      </c>
      <c r="H197" s="6"/>
    </row>
    <row r="198" spans="1:8">
      <c r="A198" s="12">
        <v>1036</v>
      </c>
      <c r="B198" s="2">
        <v>916.68000000000006</v>
      </c>
      <c r="C198" s="12">
        <v>-48.696057732813316</v>
      </c>
      <c r="D198" s="2">
        <v>923.12974628464178</v>
      </c>
      <c r="E198" s="9">
        <v>9.0978643155704795</v>
      </c>
      <c r="F198" s="10">
        <v>924.06292318409555</v>
      </c>
      <c r="G198" s="9">
        <f t="shared" si="3"/>
        <v>9.1006447999999995</v>
      </c>
      <c r="H198" s="6"/>
    </row>
    <row r="199" spans="1:8">
      <c r="A199" s="12">
        <v>1049</v>
      </c>
      <c r="B199" s="2">
        <v>916.57</v>
      </c>
      <c r="C199" s="12">
        <v>-48.559024178094731</v>
      </c>
      <c r="D199" s="2">
        <v>923.00496032272554</v>
      </c>
      <c r="E199" s="9">
        <v>9.2158826705830421</v>
      </c>
      <c r="F199" s="10">
        <v>923.95012709481557</v>
      </c>
      <c r="G199" s="9">
        <f t="shared" ref="G199:G262" si="4">0.009068*(A199-32.4)</f>
        <v>9.2185287999999996</v>
      </c>
      <c r="H199" s="6"/>
    </row>
    <row r="200" spans="1:8">
      <c r="A200" s="12">
        <v>1069</v>
      </c>
      <c r="B200" s="2">
        <v>916.44</v>
      </c>
      <c r="C200" s="12">
        <v>-48.346494128940968</v>
      </c>
      <c r="D200" s="2">
        <v>922.85221677787081</v>
      </c>
      <c r="E200" s="9">
        <v>9.3974250938380219</v>
      </c>
      <c r="F200" s="10">
        <v>923.81586220845281</v>
      </c>
      <c r="G200" s="9">
        <f t="shared" si="4"/>
        <v>9.3998887999999994</v>
      </c>
      <c r="H200" s="6"/>
    </row>
    <row r="201" spans="1:8">
      <c r="A201" s="12">
        <v>1079</v>
      </c>
      <c r="B201" s="2">
        <v>916.64</v>
      </c>
      <c r="C201" s="12">
        <v>-48.239448840061691</v>
      </c>
      <c r="D201" s="2">
        <v>923.04257145776774</v>
      </c>
      <c r="E201" s="9">
        <v>9.4881995270534016</v>
      </c>
      <c r="F201" s="10">
        <v>924.01573572677273</v>
      </c>
      <c r="G201" s="9">
        <f t="shared" si="4"/>
        <v>9.4905687999999984</v>
      </c>
      <c r="H201" s="6"/>
    </row>
    <row r="202" spans="1:8">
      <c r="A202" s="12">
        <v>1101</v>
      </c>
      <c r="B202" s="2">
        <v>916.54000000000008</v>
      </c>
      <c r="C202" s="12">
        <v>-48.002108971381929</v>
      </c>
      <c r="D202" s="2">
        <v>922.91727689098866</v>
      </c>
      <c r="E202" s="9">
        <v>9.6879135383946142</v>
      </c>
      <c r="F202" s="10">
        <v>923.91081214623262</v>
      </c>
      <c r="G202" s="9">
        <f t="shared" si="4"/>
        <v>9.6900647999999983</v>
      </c>
      <c r="H202" s="6"/>
    </row>
    <row r="203" spans="1:8">
      <c r="A203" s="12">
        <v>1111</v>
      </c>
      <c r="B203" s="2">
        <v>916.52</v>
      </c>
      <c r="C203" s="12">
        <v>-47.893387470908415</v>
      </c>
      <c r="D203" s="2">
        <v>922.88582042198095</v>
      </c>
      <c r="E203" s="9">
        <v>9.7786863893712859</v>
      </c>
      <c r="F203" s="10">
        <v>923.88864073967204</v>
      </c>
      <c r="G203" s="9">
        <f t="shared" si="4"/>
        <v>9.780744799999999</v>
      </c>
      <c r="H203" s="6"/>
    </row>
    <row r="204" spans="1:8">
      <c r="A204" s="12">
        <v>1127</v>
      </c>
      <c r="B204" s="2">
        <v>916.61</v>
      </c>
      <c r="C204" s="12">
        <v>-47.718336696639618</v>
      </c>
      <c r="D204" s="2">
        <v>922.95815584807531</v>
      </c>
      <c r="E204" s="9">
        <v>9.9239280700260544</v>
      </c>
      <c r="F204" s="10">
        <v>923.97596713310031</v>
      </c>
      <c r="G204" s="9">
        <f t="shared" si="4"/>
        <v>9.9258327999999985</v>
      </c>
      <c r="H204" s="6"/>
    </row>
    <row r="205" spans="1:8">
      <c r="A205" s="12">
        <v>1142</v>
      </c>
      <c r="B205" s="2">
        <v>916.5</v>
      </c>
      <c r="C205" s="12">
        <v>-47.552996744662273</v>
      </c>
      <c r="D205" s="2">
        <v>922.83004675525569</v>
      </c>
      <c r="E205" s="9">
        <v>10.060090157767915</v>
      </c>
      <c r="F205" s="10">
        <v>923.86169540160017</v>
      </c>
      <c r="G205" s="9">
        <f t="shared" si="4"/>
        <v>10.061852799999999</v>
      </c>
      <c r="H205" s="6"/>
    </row>
    <row r="206" spans="1:8">
      <c r="A206" s="12">
        <v>1156</v>
      </c>
      <c r="B206" s="2">
        <v>916.6</v>
      </c>
      <c r="C206" s="12">
        <v>-47.397601626742272</v>
      </c>
      <c r="D206" s="2">
        <v>922.91436657645988</v>
      </c>
      <c r="E206" s="9">
        <v>10.187173614851652</v>
      </c>
      <c r="F206" s="10">
        <v>923.9591576675532</v>
      </c>
      <c r="G206" s="9">
        <f t="shared" si="4"/>
        <v>10.188804799999998</v>
      </c>
      <c r="H206" s="6"/>
    </row>
    <row r="207" spans="1:8">
      <c r="A207" s="12">
        <v>1171</v>
      </c>
      <c r="B207" s="2">
        <v>916.59</v>
      </c>
      <c r="C207" s="12">
        <v>-47.229947976361693</v>
      </c>
      <c r="D207" s="2">
        <v>922.88656533468986</v>
      </c>
      <c r="E207" s="9">
        <v>10.323340620492415</v>
      </c>
      <c r="F207" s="10">
        <v>923.94530576847274</v>
      </c>
      <c r="G207" s="9">
        <f t="shared" si="4"/>
        <v>10.324824799999998</v>
      </c>
      <c r="H207" s="6"/>
    </row>
    <row r="208" spans="1:8" s="13" customFormat="1">
      <c r="A208" s="12">
        <v>1191</v>
      </c>
      <c r="B208" s="2">
        <v>916.53</v>
      </c>
      <c r="C208" s="12">
        <v>-47.004537916502663</v>
      </c>
      <c r="D208" s="2">
        <v>922.80219978295099</v>
      </c>
      <c r="E208" s="9">
        <v>10.504888796290428</v>
      </c>
      <c r="F208" s="10">
        <v>923.87948266910507</v>
      </c>
      <c r="G208" s="9">
        <f t="shared" si="4"/>
        <v>10.506184799999998</v>
      </c>
      <c r="H208" s="6"/>
    </row>
    <row r="209" spans="1:8">
      <c r="A209" s="15">
        <v>1201</v>
      </c>
      <c r="B209" s="14">
        <v>916.5</v>
      </c>
      <c r="C209" s="15">
        <v>-46.89102801389474</v>
      </c>
      <c r="D209" s="14">
        <v>922.75988367662831</v>
      </c>
      <c r="E209" s="17">
        <v>10.595658025640502</v>
      </c>
      <c r="F209" s="16">
        <v>923.84643613714059</v>
      </c>
      <c r="G209" s="9">
        <f t="shared" si="4"/>
        <v>10.596864799999999</v>
      </c>
      <c r="H209" s="6"/>
    </row>
    <row r="210" spans="1:8">
      <c r="A210" s="12">
        <v>1218</v>
      </c>
      <c r="B210" s="2">
        <v>916.53</v>
      </c>
      <c r="C210" s="12">
        <v>-46.696825670524042</v>
      </c>
      <c r="D210" s="2">
        <v>922.76929234998556</v>
      </c>
      <c r="E210" s="9">
        <v>10.749965062997882</v>
      </c>
      <c r="F210" s="10">
        <v>923.87169867164448</v>
      </c>
      <c r="G210" s="9">
        <f t="shared" si="4"/>
        <v>10.751020799999999</v>
      </c>
      <c r="H210" s="6"/>
    </row>
    <row r="211" spans="1:8">
      <c r="A211" s="12">
        <v>1230</v>
      </c>
      <c r="B211" s="2">
        <v>916.42</v>
      </c>
      <c r="C211" s="12">
        <v>-46.558802493120005</v>
      </c>
      <c r="D211" s="2">
        <v>922.64370766444631</v>
      </c>
      <c r="E211" s="9">
        <v>10.858882412032717</v>
      </c>
      <c r="F211" s="10">
        <v>923.75714535872476</v>
      </c>
      <c r="G211" s="9">
        <f t="shared" si="4"/>
        <v>10.859836799999998</v>
      </c>
      <c r="H211" s="6"/>
    </row>
    <row r="212" spans="1:8">
      <c r="A212" s="12">
        <v>1250</v>
      </c>
      <c r="B212" s="2">
        <v>916.42</v>
      </c>
      <c r="C212" s="12">
        <v>-46.327031250000005</v>
      </c>
      <c r="D212" s="2">
        <v>922.61868884782041</v>
      </c>
      <c r="E212" s="9">
        <v>11.040399438504942</v>
      </c>
      <c r="F212" s="10">
        <v>923.75073090045373</v>
      </c>
      <c r="G212" s="9">
        <f t="shared" si="4"/>
        <v>11.041196799999998</v>
      </c>
      <c r="H212" s="6"/>
    </row>
    <row r="213" spans="1:8">
      <c r="A213" s="12">
        <v>1259</v>
      </c>
      <c r="B213" s="2">
        <v>916.63</v>
      </c>
      <c r="C213" s="12">
        <v>-46.222025846705058</v>
      </c>
      <c r="D213" s="2">
        <v>922.81872832970089</v>
      </c>
      <c r="E213" s="9">
        <v>11.122091041305117</v>
      </c>
      <c r="F213" s="10">
        <v>923.95940435782586</v>
      </c>
      <c r="G213" s="9">
        <f t="shared" si="4"/>
        <v>11.1228088</v>
      </c>
      <c r="H213" s="6"/>
    </row>
    <row r="214" spans="1:8">
      <c r="A214" s="12">
        <v>1263</v>
      </c>
      <c r="B214" s="2">
        <v>916.49</v>
      </c>
      <c r="C214" s="12">
        <v>-46.175215380197052</v>
      </c>
      <c r="D214" s="2">
        <v>922.67270168048231</v>
      </c>
      <c r="E214" s="9">
        <v>11.158399720744406</v>
      </c>
      <c r="F214" s="10">
        <v>923.81692503601823</v>
      </c>
      <c r="G214" s="9">
        <f t="shared" si="4"/>
        <v>11.159080799999998</v>
      </c>
      <c r="H214" s="6"/>
    </row>
    <row r="215" spans="1:8">
      <c r="A215" s="12">
        <v>1268</v>
      </c>
      <c r="B215" s="2">
        <v>916.6</v>
      </c>
      <c r="C215" s="12">
        <v>-46.116579808568837</v>
      </c>
      <c r="D215" s="2">
        <v>922.7770703944766</v>
      </c>
      <c r="E215" s="9">
        <v>11.203784751346229</v>
      </c>
      <c r="F215" s="10">
        <v>923.92608344960536</v>
      </c>
      <c r="G215" s="9">
        <f t="shared" si="4"/>
        <v>11.204420799999999</v>
      </c>
      <c r="H215" s="6"/>
    </row>
    <row r="216" spans="1:8">
      <c r="A216" s="12">
        <v>1270</v>
      </c>
      <c r="B216" s="2">
        <v>916.49</v>
      </c>
      <c r="C216" s="12">
        <v>-46.093087449120006</v>
      </c>
      <c r="D216" s="2">
        <v>922.66377357397346</v>
      </c>
      <c r="E216" s="9">
        <v>11.22193873977425</v>
      </c>
      <c r="F216" s="10">
        <v>923.81450944531537</v>
      </c>
      <c r="G216" s="9">
        <f t="shared" si="4"/>
        <v>11.2225568</v>
      </c>
      <c r="H216" s="6"/>
    </row>
    <row r="217" spans="1:8">
      <c r="A217" s="12">
        <v>1278</v>
      </c>
      <c r="B217" s="2">
        <v>916.54000000000008</v>
      </c>
      <c r="C217" s="12">
        <v>-45.998899942766592</v>
      </c>
      <c r="D217" s="2">
        <v>922.70385064366496</v>
      </c>
      <c r="E217" s="9">
        <v>11.294552178181553</v>
      </c>
      <c r="F217" s="10">
        <v>923.86209219890702</v>
      </c>
      <c r="G217" s="9">
        <f t="shared" si="4"/>
        <v>11.295100799999998</v>
      </c>
      <c r="H217" s="6"/>
    </row>
    <row r="218" spans="1:8" s="13" customFormat="1">
      <c r="A218" s="12">
        <v>1286</v>
      </c>
      <c r="B218" s="2">
        <v>916.63</v>
      </c>
      <c r="C218" s="12">
        <v>-45.904363191405309</v>
      </c>
      <c r="D218" s="2">
        <v>922.78413562695027</v>
      </c>
      <c r="E218" s="9">
        <v>11.367170938059022</v>
      </c>
      <c r="F218" s="10">
        <v>923.94993497719975</v>
      </c>
      <c r="G218" s="9">
        <f t="shared" si="4"/>
        <v>11.367644799999999</v>
      </c>
      <c r="H218" s="6"/>
    </row>
    <row r="219" spans="1:8">
      <c r="A219" s="15">
        <v>1302</v>
      </c>
      <c r="B219" s="14">
        <v>916.65</v>
      </c>
      <c r="C219" s="15">
        <v>-45.714240220461321</v>
      </c>
      <c r="D219" s="14">
        <v>922.78344962243295</v>
      </c>
      <c r="E219" s="17">
        <v>11.512416478349651</v>
      </c>
      <c r="F219" s="16">
        <v>923.96416331119406</v>
      </c>
      <c r="G219" s="9">
        <f t="shared" si="4"/>
        <v>11.512732799999998</v>
      </c>
      <c r="H219" s="6"/>
    </row>
    <row r="220" spans="1:8">
      <c r="A220" s="12">
        <v>1314</v>
      </c>
      <c r="B220" s="2">
        <v>916.69</v>
      </c>
      <c r="C220" s="12">
        <v>-45.570728071696514</v>
      </c>
      <c r="D220" s="2">
        <v>922.80794382948977</v>
      </c>
      <c r="E220" s="9">
        <v>11.621353575627865</v>
      </c>
      <c r="F220" s="10">
        <v>923.99987617789361</v>
      </c>
      <c r="G220" s="9">
        <f t="shared" si="4"/>
        <v>11.621548799999999</v>
      </c>
      <c r="H220" s="6"/>
    </row>
    <row r="221" spans="1:8">
      <c r="A221" s="12">
        <v>1320</v>
      </c>
      <c r="B221" s="2">
        <v>916.75</v>
      </c>
      <c r="C221" s="12">
        <v>-45.498675832319996</v>
      </c>
      <c r="D221" s="2">
        <v>922.86040618648815</v>
      </c>
      <c r="E221" s="9">
        <v>11.675824889476532</v>
      </c>
      <c r="F221" s="10">
        <v>924.05800066026882</v>
      </c>
      <c r="G221" s="9">
        <f t="shared" si="4"/>
        <v>11.675956799999998</v>
      </c>
      <c r="H221" s="6"/>
    </row>
    <row r="222" spans="1:8">
      <c r="A222" s="12">
        <v>1334</v>
      </c>
      <c r="B222" s="2">
        <v>916.54000000000008</v>
      </c>
      <c r="C222" s="12">
        <v>-45.329784999965959</v>
      </c>
      <c r="D222" s="2">
        <v>922.63035626333806</v>
      </c>
      <c r="E222" s="9">
        <v>11.802913672930266</v>
      </c>
      <c r="F222" s="10">
        <v>923.8407016007252</v>
      </c>
      <c r="G222" s="9">
        <f t="shared" si="4"/>
        <v>11.802908799999999</v>
      </c>
      <c r="H222" s="6"/>
    </row>
    <row r="223" spans="1:8">
      <c r="A223" s="12">
        <v>1334</v>
      </c>
      <c r="B223" s="2">
        <v>916.61</v>
      </c>
      <c r="C223" s="12">
        <v>-45.329784999965959</v>
      </c>
      <c r="D223" s="2">
        <v>922.70082140936381</v>
      </c>
      <c r="E223" s="9">
        <v>11.802913672930266</v>
      </c>
      <c r="F223" s="10">
        <v>923.91125918589557</v>
      </c>
      <c r="G223" s="9">
        <f t="shared" si="4"/>
        <v>11.802908799999999</v>
      </c>
      <c r="H223" s="6"/>
    </row>
    <row r="224" spans="1:8">
      <c r="A224" s="12">
        <v>1343</v>
      </c>
      <c r="B224" s="2">
        <v>916.76</v>
      </c>
      <c r="C224" s="12">
        <v>-45.220643147273535</v>
      </c>
      <c r="D224" s="2">
        <v>922.83972772821824</v>
      </c>
      <c r="E224" s="9">
        <v>11.884616756072878</v>
      </c>
      <c r="F224" s="10">
        <v>924.05873904929899</v>
      </c>
      <c r="G224" s="9">
        <f t="shared" si="4"/>
        <v>11.884520799999999</v>
      </c>
      <c r="H224" s="6"/>
    </row>
    <row r="225" spans="1:8">
      <c r="A225" s="12">
        <v>1348</v>
      </c>
      <c r="B225" s="2">
        <v>916.69999999999993</v>
      </c>
      <c r="C225" s="12">
        <v>-45.15981608773172</v>
      </c>
      <c r="D225" s="2">
        <v>922.77258008024614</v>
      </c>
      <c r="E225" s="9">
        <v>11.930009442875605</v>
      </c>
      <c r="F225" s="10">
        <v>923.99616448964332</v>
      </c>
      <c r="G225" s="9">
        <f t="shared" si="4"/>
        <v>11.929860799999998</v>
      </c>
      <c r="H225" s="6"/>
    </row>
    <row r="226" spans="1:8">
      <c r="A226" s="12">
        <v>1358</v>
      </c>
      <c r="B226" s="2">
        <v>916.6</v>
      </c>
      <c r="C226" s="12">
        <v>-45.037748656246279</v>
      </c>
      <c r="D226" s="2">
        <v>922.65834813738945</v>
      </c>
      <c r="E226" s="9">
        <v>12.020786580467771</v>
      </c>
      <c r="F226" s="10">
        <v>923.89110278988505</v>
      </c>
      <c r="G226" s="9">
        <f t="shared" si="4"/>
        <v>12.020540799999999</v>
      </c>
      <c r="H226" s="6"/>
    </row>
    <row r="227" spans="1:8">
      <c r="A227" s="12">
        <v>1366</v>
      </c>
      <c r="B227" s="2">
        <v>916.69999999999993</v>
      </c>
      <c r="C227" s="12">
        <v>-44.939697585975551</v>
      </c>
      <c r="D227" s="2">
        <v>922.74808350473154</v>
      </c>
      <c r="E227" s="9">
        <v>12.09340798515754</v>
      </c>
      <c r="F227" s="10">
        <v>923.98841625166483</v>
      </c>
      <c r="G227" s="9">
        <f t="shared" si="4"/>
        <v>12.093084799999998</v>
      </c>
      <c r="H227" s="6"/>
    </row>
    <row r="228" spans="1:8">
      <c r="A228" s="12">
        <v>1373</v>
      </c>
      <c r="B228" s="2">
        <v>916.6</v>
      </c>
      <c r="C228" s="12">
        <v>-44.853613065933615</v>
      </c>
      <c r="D228" s="2">
        <v>922.63781459488848</v>
      </c>
      <c r="E228" s="9">
        <v>12.156951487400315</v>
      </c>
      <c r="F228" s="10">
        <v>923.88452434189321</v>
      </c>
      <c r="G228" s="9">
        <f t="shared" si="4"/>
        <v>12.156560799999999</v>
      </c>
      <c r="H228" s="6"/>
    </row>
    <row r="229" spans="1:8">
      <c r="A229" s="12">
        <v>1392</v>
      </c>
      <c r="B229" s="2">
        <v>916.73</v>
      </c>
      <c r="C229" s="12">
        <v>-44.618589898678273</v>
      </c>
      <c r="D229" s="2">
        <v>922.74234781280109</v>
      </c>
      <c r="E229" s="9">
        <v>12.329428431119467</v>
      </c>
      <c r="F229" s="10">
        <v>924.00691277099759</v>
      </c>
      <c r="G229" s="9">
        <f t="shared" si="4"/>
        <v>12.328852799999998</v>
      </c>
      <c r="H229" s="6"/>
    </row>
    <row r="230" spans="1:8">
      <c r="A230" s="12">
        <v>1400</v>
      </c>
      <c r="B230" s="2">
        <v>916.68000000000006</v>
      </c>
      <c r="C230" s="12">
        <v>-44.519035199999998</v>
      </c>
      <c r="D230" s="2">
        <v>922.68083290991831</v>
      </c>
      <c r="E230" s="9">
        <v>12.402052982936288</v>
      </c>
      <c r="F230" s="10">
        <v>923.95277205675677</v>
      </c>
      <c r="G230" s="9">
        <f t="shared" si="4"/>
        <v>12.401396799999999</v>
      </c>
      <c r="H230" s="6"/>
    </row>
    <row r="231" spans="1:8">
      <c r="A231" s="12">
        <v>1414</v>
      </c>
      <c r="B231" s="2">
        <v>916.66000000000008</v>
      </c>
      <c r="C231" s="12">
        <v>-44.343961336019717</v>
      </c>
      <c r="D231" s="2">
        <v>922.64097609162434</v>
      </c>
      <c r="E231" s="9">
        <v>12.52914037584862</v>
      </c>
      <c r="F231" s="10">
        <v>923.92591180812235</v>
      </c>
      <c r="G231" s="9">
        <f t="shared" si="4"/>
        <v>12.528348799999998</v>
      </c>
      <c r="H231" s="6"/>
    </row>
    <row r="232" spans="1:8">
      <c r="A232" s="12">
        <v>1450</v>
      </c>
      <c r="B232" s="2">
        <v>916.57999999999993</v>
      </c>
      <c r="C232" s="12">
        <v>-43.888777950000005</v>
      </c>
      <c r="D232" s="2">
        <v>922.50885894858129</v>
      </c>
      <c r="E232" s="9">
        <v>12.855914304201759</v>
      </c>
      <c r="F232" s="10">
        <v>923.82716630847824</v>
      </c>
      <c r="G232" s="9">
        <f t="shared" si="4"/>
        <v>12.854796799999999</v>
      </c>
      <c r="H232" s="6"/>
    </row>
    <row r="233" spans="1:8">
      <c r="A233" s="12">
        <v>1489</v>
      </c>
      <c r="B233" s="2">
        <v>916.6</v>
      </c>
      <c r="C233" s="12">
        <v>-43.387532742369615</v>
      </c>
      <c r="D233" s="2">
        <v>922.47165841261301</v>
      </c>
      <c r="E233" s="9">
        <v>13.209900282889828</v>
      </c>
      <c r="F233" s="10">
        <v>923.82626387613459</v>
      </c>
      <c r="G233" s="9">
        <f t="shared" si="4"/>
        <v>13.208448799999999</v>
      </c>
      <c r="H233" s="6"/>
    </row>
    <row r="234" spans="1:8">
      <c r="A234" s="12">
        <v>1531</v>
      </c>
      <c r="B234" s="2">
        <v>916.73</v>
      </c>
      <c r="C234" s="12">
        <v>-42.838257702047777</v>
      </c>
      <c r="D234" s="2">
        <v>922.53905980534535</v>
      </c>
      <c r="E234" s="9">
        <v>13.591137748939278</v>
      </c>
      <c r="F234" s="10">
        <v>923.93292005953651</v>
      </c>
      <c r="G234" s="9">
        <f t="shared" si="4"/>
        <v>13.589304799999999</v>
      </c>
      <c r="H234" s="6"/>
    </row>
    <row r="235" spans="1:8">
      <c r="A235" s="12">
        <v>1550</v>
      </c>
      <c r="B235" s="2">
        <v>916.53</v>
      </c>
      <c r="C235" s="12">
        <v>-42.586546200000008</v>
      </c>
      <c r="D235" s="2">
        <v>922.30852661357801</v>
      </c>
      <c r="E235" s="9">
        <v>13.763592367038711</v>
      </c>
      <c r="F235" s="10">
        <v>923.71974754296673</v>
      </c>
      <c r="G235" s="9">
        <f t="shared" si="4"/>
        <v>13.7615968</v>
      </c>
      <c r="H235" s="6"/>
    </row>
    <row r="236" spans="1:8">
      <c r="A236" s="12">
        <v>1589</v>
      </c>
      <c r="B236" s="2">
        <v>916.56000000000006</v>
      </c>
      <c r="C236" s="12">
        <v>-42.063570052312819</v>
      </c>
      <c r="D236" s="2">
        <v>922.27750922808809</v>
      </c>
      <c r="E236" s="9">
        <v>14.117538317085158</v>
      </c>
      <c r="F236" s="10">
        <v>923.72502953646938</v>
      </c>
      <c r="G236" s="9">
        <f t="shared" si="4"/>
        <v>14.115248799999998</v>
      </c>
      <c r="H236" s="6"/>
    </row>
    <row r="237" spans="1:8">
      <c r="A237" s="12">
        <v>1660</v>
      </c>
      <c r="B237" s="2">
        <v>916.68000000000006</v>
      </c>
      <c r="C237" s="12">
        <v>-41.08973211552</v>
      </c>
      <c r="D237" s="2">
        <v>922.28288170217911</v>
      </c>
      <c r="E237" s="9">
        <v>14.761928202161815</v>
      </c>
      <c r="F237" s="10">
        <v>923.79659080528165</v>
      </c>
      <c r="G237" s="9">
        <f t="shared" si="4"/>
        <v>14.759076799999999</v>
      </c>
      <c r="H237" s="6"/>
    </row>
    <row r="238" spans="1:8">
      <c r="A238" s="12">
        <v>1680</v>
      </c>
      <c r="B238" s="2">
        <v>916.53</v>
      </c>
      <c r="C238" s="12">
        <v>-40.810350904320003</v>
      </c>
      <c r="D238" s="2">
        <v>922.09854891318605</v>
      </c>
      <c r="E238" s="9">
        <v>14.943437188038539</v>
      </c>
      <c r="F238" s="10">
        <v>923.63059486468967</v>
      </c>
      <c r="G238" s="9">
        <f t="shared" si="4"/>
        <v>14.940436799999999</v>
      </c>
      <c r="H238" s="6"/>
    </row>
    <row r="239" spans="1:8">
      <c r="A239" s="12">
        <v>1710</v>
      </c>
      <c r="B239" s="2">
        <v>916.62</v>
      </c>
      <c r="C239" s="12">
        <v>-40.387118617920002</v>
      </c>
      <c r="D239" s="2">
        <v>922.13820539611845</v>
      </c>
      <c r="E239" s="9">
        <v>15.215686166553438</v>
      </c>
      <c r="F239" s="10">
        <v>923.69827744045381</v>
      </c>
      <c r="G239" s="9">
        <f t="shared" si="4"/>
        <v>15.212476799999999</v>
      </c>
      <c r="H239" s="6"/>
    </row>
    <row r="240" spans="1:8">
      <c r="A240" s="12">
        <v>1740</v>
      </c>
      <c r="B240" s="2">
        <v>916.67</v>
      </c>
      <c r="C240" s="12">
        <v>-39.958904896320007</v>
      </c>
      <c r="D240" s="2">
        <v>922.13669840249884</v>
      </c>
      <c r="E240" s="9">
        <v>15.487949004430115</v>
      </c>
      <c r="F240" s="10">
        <v>923.72473117238746</v>
      </c>
      <c r="G240" s="9">
        <f t="shared" si="4"/>
        <v>15.484516799999998</v>
      </c>
      <c r="H240" s="6"/>
    </row>
    <row r="241" spans="1:8">
      <c r="A241" s="12">
        <v>1790</v>
      </c>
      <c r="B241" s="2">
        <v>916.68000000000006</v>
      </c>
      <c r="C241" s="12">
        <v>-39.234187057920003</v>
      </c>
      <c r="D241" s="2">
        <v>922.05837595751325</v>
      </c>
      <c r="E241" s="9">
        <v>15.94171904322465</v>
      </c>
      <c r="F241" s="10">
        <v>923.69287896933531</v>
      </c>
      <c r="G241" s="9">
        <f t="shared" si="4"/>
        <v>15.937916799999998</v>
      </c>
      <c r="H241" s="6"/>
    </row>
    <row r="242" spans="1:8">
      <c r="A242" s="12">
        <v>1841</v>
      </c>
      <c r="B242" s="2">
        <v>916.55</v>
      </c>
      <c r="C242" s="12">
        <v>-38.480851233099862</v>
      </c>
      <c r="D242" s="2">
        <v>921.83485859792881</v>
      </c>
      <c r="E242" s="9">
        <v>16.404512269193166</v>
      </c>
      <c r="F242" s="10">
        <v>923.51649057157135</v>
      </c>
      <c r="G242" s="9">
        <f t="shared" si="4"/>
        <v>16.400384799999998</v>
      </c>
      <c r="H242" s="6"/>
    </row>
    <row r="243" spans="1:8">
      <c r="A243" s="12">
        <v>1890</v>
      </c>
      <c r="B243" s="2">
        <v>916.57</v>
      </c>
      <c r="C243" s="12">
        <v>-37.743725079120004</v>
      </c>
      <c r="D243" s="2">
        <v>921.76337142671082</v>
      </c>
      <c r="E243" s="9">
        <v>16.849107992783452</v>
      </c>
      <c r="F243" s="10">
        <v>923.49053050305304</v>
      </c>
      <c r="G243" s="9">
        <f t="shared" si="4"/>
        <v>16.844716799999997</v>
      </c>
      <c r="H243" s="6"/>
    </row>
    <row r="244" spans="1:8">
      <c r="A244" s="12">
        <v>1960</v>
      </c>
      <c r="B244" s="2">
        <v>916.6</v>
      </c>
      <c r="C244" s="12">
        <v>-36.668260369920006</v>
      </c>
      <c r="D244" s="2">
        <v>921.65847918986003</v>
      </c>
      <c r="E244" s="9">
        <v>17.484222033321927</v>
      </c>
      <c r="F244" s="10">
        <v>923.45066481697313</v>
      </c>
      <c r="G244" s="9">
        <f t="shared" si="4"/>
        <v>17.479476799999997</v>
      </c>
      <c r="H244" s="6"/>
    </row>
    <row r="245" spans="1:8">
      <c r="A245" s="12">
        <v>1974.5</v>
      </c>
      <c r="B245" s="2">
        <v>916.8</v>
      </c>
      <c r="C245" s="12">
        <v>-36.44221826902703</v>
      </c>
      <c r="D245" s="2">
        <v>921.83098612601339</v>
      </c>
      <c r="E245" s="9">
        <v>17.615791794318245</v>
      </c>
      <c r="F245" s="10">
        <v>923.63702244639774</v>
      </c>
      <c r="G245" s="9">
        <f t="shared" si="4"/>
        <v>17.610962799999999</v>
      </c>
      <c r="H245" s="6"/>
    </row>
    <row r="246" spans="1:8">
      <c r="A246" s="12">
        <v>1974.6</v>
      </c>
      <c r="B246" s="2">
        <v>916.8</v>
      </c>
      <c r="C246" s="12">
        <v>-36.440655490728382</v>
      </c>
      <c r="D246" s="2">
        <v>921.83078817914702</v>
      </c>
      <c r="E246" s="9">
        <v>17.616699263463392</v>
      </c>
      <c r="F246" s="10">
        <v>923.63691733108624</v>
      </c>
      <c r="G246" s="9">
        <f t="shared" si="4"/>
        <v>17.611869599999999</v>
      </c>
      <c r="H246" s="6"/>
    </row>
    <row r="247" spans="1:8">
      <c r="A247" s="12">
        <v>1977</v>
      </c>
      <c r="B247" s="2">
        <v>916.72</v>
      </c>
      <c r="C247" s="12">
        <v>-36.40313294136002</v>
      </c>
      <c r="D247" s="2">
        <v>921.7455958961142</v>
      </c>
      <c r="E247" s="9">
        <v>17.638477541647262</v>
      </c>
      <c r="F247" s="10">
        <v>923.55379509504905</v>
      </c>
      <c r="G247" s="9">
        <f t="shared" si="4"/>
        <v>17.633632799999997</v>
      </c>
      <c r="H247" s="6"/>
    </row>
    <row r="248" spans="1:8">
      <c r="A248" s="12">
        <v>1977.1</v>
      </c>
      <c r="B248" s="2">
        <v>916.69999999999993</v>
      </c>
      <c r="C248" s="12">
        <v>-36.401568840690381</v>
      </c>
      <c r="D248" s="2">
        <v>921.72528807904371</v>
      </c>
      <c r="E248" s="9">
        <v>17.63938491911912</v>
      </c>
      <c r="F248" s="10">
        <v>923.53354063964935</v>
      </c>
      <c r="G248" s="9">
        <f t="shared" si="4"/>
        <v>17.634539599999997</v>
      </c>
      <c r="H248" s="6"/>
    </row>
    <row r="249" spans="1:8">
      <c r="A249" s="12">
        <v>1988.4</v>
      </c>
      <c r="B249" s="2">
        <v>916.67</v>
      </c>
      <c r="C249" s="12">
        <v>-36.224485208777693</v>
      </c>
      <c r="D249" s="2">
        <v>921.67266664659621</v>
      </c>
      <c r="E249" s="9">
        <v>17.74191510570882</v>
      </c>
      <c r="F249" s="10">
        <v>923.49134670983051</v>
      </c>
      <c r="G249" s="9">
        <f t="shared" si="4"/>
        <v>17.737007999999999</v>
      </c>
      <c r="H249" s="6"/>
    </row>
    <row r="250" spans="1:8">
      <c r="A250" s="12">
        <v>1988.5</v>
      </c>
      <c r="B250" s="2">
        <v>916.55</v>
      </c>
      <c r="C250" s="12">
        <v>-36.22291508886132</v>
      </c>
      <c r="D250" s="2">
        <v>921.55181247999735</v>
      </c>
      <c r="E250" s="9">
        <v>17.742822372314162</v>
      </c>
      <c r="F250" s="10">
        <v>923.37034724210002</v>
      </c>
      <c r="G250" s="9">
        <f t="shared" si="4"/>
        <v>17.737914799999999</v>
      </c>
      <c r="H250" s="6"/>
    </row>
    <row r="251" spans="1:8">
      <c r="A251" s="12">
        <v>1990</v>
      </c>
      <c r="B251" s="2">
        <v>916.66000000000008</v>
      </c>
      <c r="C251" s="12">
        <v>-36.199356964320003</v>
      </c>
      <c r="D251" s="2">
        <v>921.65942210759738</v>
      </c>
      <c r="E251" s="9">
        <v>17.75643128457115</v>
      </c>
      <c r="F251" s="10">
        <v>923.47956697117013</v>
      </c>
      <c r="G251" s="9">
        <f t="shared" si="4"/>
        <v>17.751516799999997</v>
      </c>
      <c r="H251" s="6"/>
    </row>
    <row r="252" spans="1:8">
      <c r="A252" s="12">
        <v>1999.6</v>
      </c>
      <c r="B252" s="2">
        <v>916.67</v>
      </c>
      <c r="C252" s="12">
        <v>-36.048304379504842</v>
      </c>
      <c r="D252" s="2">
        <v>921.65028333542978</v>
      </c>
      <c r="E252" s="9">
        <v>17.843533462895667</v>
      </c>
      <c r="F252" s="10">
        <v>923.47935629782944</v>
      </c>
      <c r="G252" s="9">
        <f t="shared" si="4"/>
        <v>17.838569599999996</v>
      </c>
      <c r="H252" s="6"/>
    </row>
    <row r="253" spans="1:8">
      <c r="A253" s="12">
        <v>1999.7</v>
      </c>
      <c r="B253" s="2">
        <v>916.64</v>
      </c>
      <c r="C253" s="12">
        <v>-36.046728363473598</v>
      </c>
      <c r="D253" s="2">
        <v>921.61991994056814</v>
      </c>
      <c r="E253" s="9">
        <v>17.844440762241174</v>
      </c>
      <c r="F253" s="10">
        <v>923.44902583022792</v>
      </c>
      <c r="G253" s="9">
        <f t="shared" si="4"/>
        <v>17.839476399999999</v>
      </c>
      <c r="H253" s="6"/>
    </row>
    <row r="254" spans="1:8">
      <c r="A254" s="12">
        <v>2010</v>
      </c>
      <c r="B254" s="2">
        <v>916.61</v>
      </c>
      <c r="C254" s="12">
        <v>-35.884117438320011</v>
      </c>
      <c r="D254" s="2">
        <v>921.56906299165166</v>
      </c>
      <c r="E254" s="9">
        <v>17.937888966393412</v>
      </c>
      <c r="F254" s="10">
        <v>923.40766523448758</v>
      </c>
      <c r="G254" s="9">
        <f t="shared" si="4"/>
        <v>17.932876799999999</v>
      </c>
      <c r="H254" s="6"/>
    </row>
    <row r="255" spans="1:8">
      <c r="A255" s="12">
        <v>2060</v>
      </c>
      <c r="B255" s="2">
        <v>916.57</v>
      </c>
      <c r="C255" s="12">
        <v>-35.086872102720001</v>
      </c>
      <c r="D255" s="2">
        <v>921.42691055956129</v>
      </c>
      <c r="E255" s="9">
        <v>18.391487294190547</v>
      </c>
      <c r="F255" s="10">
        <v>923.31181015373829</v>
      </c>
      <c r="G255" s="9">
        <f t="shared" si="4"/>
        <v>18.386276799999997</v>
      </c>
      <c r="H255" s="6"/>
    </row>
    <row r="256" spans="1:8">
      <c r="A256" s="12">
        <v>2090.3000000000002</v>
      </c>
      <c r="B256" s="2">
        <v>916.73</v>
      </c>
      <c r="C256" s="12">
        <v>-34.597445734547755</v>
      </c>
      <c r="D256" s="2">
        <v>921.52478578714852</v>
      </c>
      <c r="E256" s="9">
        <v>18.666372391254242</v>
      </c>
      <c r="F256" s="10">
        <v>923.43811940684975</v>
      </c>
      <c r="G256" s="9">
        <f t="shared" si="4"/>
        <v>18.661037199999999</v>
      </c>
      <c r="H256" s="6"/>
    </row>
    <row r="257" spans="1:8">
      <c r="A257" s="12">
        <v>2119.6999999999998</v>
      </c>
      <c r="B257" s="2">
        <v>916.60199999999998</v>
      </c>
      <c r="C257" s="12">
        <v>-34.118067950461935</v>
      </c>
      <c r="D257" s="2">
        <v>921.33417445134376</v>
      </c>
      <c r="E257" s="9">
        <v>18.933087179639404</v>
      </c>
      <c r="F257" s="10">
        <v>923.27450291999583</v>
      </c>
      <c r="G257" s="9">
        <f t="shared" si="4"/>
        <v>18.927636399999997</v>
      </c>
      <c r="H257" s="6"/>
    </row>
    <row r="258" spans="1:8">
      <c r="A258" s="12">
        <v>2159.6999999999998</v>
      </c>
      <c r="B258" s="2">
        <v>916.54599999999994</v>
      </c>
      <c r="C258" s="12">
        <v>-33.458835013768095</v>
      </c>
      <c r="D258" s="2">
        <v>921.19228888321345</v>
      </c>
      <c r="E258" s="9">
        <v>19.295911647485109</v>
      </c>
      <c r="F258" s="10">
        <v>923.16957612521139</v>
      </c>
      <c r="G258" s="9">
        <f t="shared" si="4"/>
        <v>19.290356399999997</v>
      </c>
      <c r="H258" s="6"/>
    </row>
    <row r="259" spans="1:8">
      <c r="A259" s="12">
        <v>2200.4</v>
      </c>
      <c r="B259" s="2">
        <v>916.53700000000003</v>
      </c>
      <c r="C259" s="12">
        <v>-32.779874592962727</v>
      </c>
      <c r="D259" s="2">
        <v>921.0946005230212</v>
      </c>
      <c r="E259" s="9">
        <v>19.665052537675024</v>
      </c>
      <c r="F259" s="10">
        <v>923.10958335148609</v>
      </c>
      <c r="G259" s="9">
        <f t="shared" si="4"/>
        <v>19.659423999999998</v>
      </c>
      <c r="H259" s="6"/>
    </row>
    <row r="260" spans="1:8">
      <c r="A260" s="12">
        <v>2239.6999999999998</v>
      </c>
      <c r="B260" s="2">
        <v>916.702</v>
      </c>
      <c r="C260" s="12">
        <v>-32.116553771451919</v>
      </c>
      <c r="D260" s="2">
        <v>921.17335251838392</v>
      </c>
      <c r="E260" s="9">
        <v>20.02150639801711</v>
      </c>
      <c r="F260" s="10">
        <v>923.2251162087631</v>
      </c>
      <c r="G260" s="9">
        <f t="shared" si="4"/>
        <v>20.015796399999996</v>
      </c>
      <c r="H260" s="6"/>
    </row>
    <row r="261" spans="1:8">
      <c r="A261" s="12">
        <v>2360.4</v>
      </c>
      <c r="B261" s="2">
        <v>916.58600000000001</v>
      </c>
      <c r="C261" s="12">
        <v>-30.033350450031048</v>
      </c>
      <c r="D261" s="2">
        <v>920.78072360867702</v>
      </c>
      <c r="E261" s="9">
        <v>21.116165806678893</v>
      </c>
      <c r="F261" s="10">
        <v>922.94400690215991</v>
      </c>
      <c r="G261" s="9">
        <f t="shared" si="4"/>
        <v>21.110303999999999</v>
      </c>
      <c r="H261" s="6"/>
    </row>
    <row r="262" spans="1:8">
      <c r="A262" s="12">
        <v>2400.4</v>
      </c>
      <c r="B262" s="2">
        <v>916.60500000000002</v>
      </c>
      <c r="C262" s="12">
        <v>-29.328180106127895</v>
      </c>
      <c r="D262" s="2">
        <v>920.70553097190282</v>
      </c>
      <c r="E262" s="9">
        <v>21.478873319089345</v>
      </c>
      <c r="F262" s="10">
        <v>922.90588158718481</v>
      </c>
      <c r="G262" s="9">
        <f t="shared" si="4"/>
        <v>21.473023999999999</v>
      </c>
      <c r="H262" s="6"/>
    </row>
    <row r="263" spans="1:8">
      <c r="A263" s="12">
        <v>2440.1999999999998</v>
      </c>
      <c r="B263" s="2">
        <v>916.70600000000002</v>
      </c>
      <c r="C263" s="12">
        <v>-28.61949680560101</v>
      </c>
      <c r="D263" s="2">
        <v>920.71184051181433</v>
      </c>
      <c r="E263" s="9">
        <v>21.839768287796282</v>
      </c>
      <c r="F263" s="10">
        <v>922.94926730528096</v>
      </c>
      <c r="G263" s="9">
        <f t="shared" ref="G263:G326" si="5">0.009068*(A263-32.4)</f>
        <v>21.833930399999996</v>
      </c>
      <c r="H263" s="6"/>
    </row>
    <row r="264" spans="1:8">
      <c r="A264" s="20">
        <v>2540</v>
      </c>
      <c r="B264" s="21">
        <v>916.57</v>
      </c>
      <c r="C264" s="20">
        <v>-26.812738201920006</v>
      </c>
      <c r="D264" s="21">
        <v>920.33114080458927</v>
      </c>
      <c r="E264" s="24">
        <v>22.744605583146534</v>
      </c>
      <c r="F264" s="26">
        <v>922.66053685435452</v>
      </c>
      <c r="G264" s="24">
        <f t="shared" si="5"/>
        <v>22.738916799999998</v>
      </c>
      <c r="H264" s="6"/>
    </row>
    <row r="265" spans="1:8">
      <c r="A265" s="12">
        <v>2550</v>
      </c>
      <c r="B265" s="22">
        <v>916.64</v>
      </c>
      <c r="C265" s="12">
        <v>-26.629439700000002</v>
      </c>
      <c r="D265" s="10">
        <v>920.37654433233502</v>
      </c>
      <c r="E265" s="9">
        <v>22.835259139899463</v>
      </c>
      <c r="F265" s="10">
        <v>922.71536366535986</v>
      </c>
      <c r="G265" s="9">
        <f t="shared" si="5"/>
        <v>22.829596799999997</v>
      </c>
      <c r="H265" s="6"/>
    </row>
    <row r="266" spans="1:8">
      <c r="A266" s="12">
        <v>2560</v>
      </c>
      <c r="B266" s="22">
        <v>916.64</v>
      </c>
      <c r="C266" s="12">
        <v>-26.445741726720001</v>
      </c>
      <c r="D266" s="10">
        <v>920.35158617341983</v>
      </c>
      <c r="E266" s="9">
        <v>22.925914615784826</v>
      </c>
      <c r="F266" s="10">
        <v>922.69965058140178</v>
      </c>
      <c r="G266" s="9">
        <f t="shared" si="5"/>
        <v>22.9202768</v>
      </c>
      <c r="H266" s="6"/>
    </row>
    <row r="267" spans="1:8">
      <c r="A267" s="12">
        <v>2570</v>
      </c>
      <c r="B267" s="22">
        <v>916.64</v>
      </c>
      <c r="C267" s="12">
        <v>-26.261647462320013</v>
      </c>
      <c r="D267" s="10">
        <v>920.32655421582672</v>
      </c>
      <c r="E267" s="9">
        <v>23.01656854188349</v>
      </c>
      <c r="F267" s="10">
        <v>922.68386303356294</v>
      </c>
      <c r="G267" s="9">
        <f t="shared" si="5"/>
        <v>23.010956799999999</v>
      </c>
      <c r="H267" s="6"/>
    </row>
    <row r="268" spans="1:8">
      <c r="A268" s="12">
        <v>2580</v>
      </c>
      <c r="B268" s="22">
        <v>916.64</v>
      </c>
      <c r="C268" s="12">
        <v>-26.077160118720005</v>
      </c>
      <c r="D268" s="10">
        <v>920.30144910820093</v>
      </c>
      <c r="E268" s="9">
        <v>23.107220910902122</v>
      </c>
      <c r="F268" s="10">
        <v>922.66800166916175</v>
      </c>
      <c r="G268" s="9">
        <f t="shared" si="5"/>
        <v>23.101636799999998</v>
      </c>
      <c r="H268" s="6"/>
    </row>
    <row r="269" spans="1:8">
      <c r="A269" s="12">
        <v>2590</v>
      </c>
      <c r="B269" s="22">
        <v>916.64</v>
      </c>
      <c r="C269" s="12">
        <v>-25.892282939520012</v>
      </c>
      <c r="D269" s="10">
        <v>920.27627150442311</v>
      </c>
      <c r="E269" s="9">
        <v>23.197871715611235</v>
      </c>
      <c r="F269" s="10">
        <v>922.6520671407992</v>
      </c>
      <c r="G269" s="9">
        <f t="shared" si="5"/>
        <v>23.192316799999997</v>
      </c>
      <c r="H269" s="6"/>
    </row>
    <row r="270" spans="1:8">
      <c r="A270" s="12">
        <v>2600</v>
      </c>
      <c r="B270" s="22">
        <v>916.64</v>
      </c>
      <c r="C270" s="12">
        <v>-25.707019200000005</v>
      </c>
      <c r="D270" s="10">
        <v>920.2510220635005</v>
      </c>
      <c r="E270" s="9">
        <v>23.288520948845726</v>
      </c>
      <c r="F270" s="10">
        <v>922.63606010624835</v>
      </c>
      <c r="G270" s="9">
        <f t="shared" si="5"/>
        <v>23.282996799999999</v>
      </c>
      <c r="H270" s="6"/>
    </row>
    <row r="271" spans="1:8">
      <c r="A271" s="12">
        <v>2610</v>
      </c>
      <c r="B271" s="22">
        <v>916.64</v>
      </c>
      <c r="C271" s="12">
        <v>-25.521372207120002</v>
      </c>
      <c r="D271" s="10">
        <v>920.22570144945701</v>
      </c>
      <c r="E271" s="9">
        <v>23.379168603505363</v>
      </c>
      <c r="F271" s="10">
        <v>922.61998122834621</v>
      </c>
      <c r="G271" s="9">
        <f t="shared" si="5"/>
        <v>23.373676799999998</v>
      </c>
      <c r="H271" s="6"/>
    </row>
    <row r="272" spans="1:8">
      <c r="A272" s="12">
        <v>2620</v>
      </c>
      <c r="B272" s="22">
        <v>916.64</v>
      </c>
      <c r="C272" s="12">
        <v>-25.335345299520007</v>
      </c>
      <c r="D272" s="10">
        <v>920.20031033122427</v>
      </c>
      <c r="E272" s="9">
        <v>23.46981467255528</v>
      </c>
      <c r="F272" s="10">
        <v>922.60383117488323</v>
      </c>
      <c r="G272" s="9">
        <f t="shared" si="5"/>
        <v>23.464356799999997</v>
      </c>
      <c r="H272" s="6"/>
    </row>
    <row r="273" spans="1:8">
      <c r="A273" s="12">
        <v>2630</v>
      </c>
      <c r="B273" s="22">
        <v>916.64</v>
      </c>
      <c r="C273" s="12">
        <v>-25.148941847520003</v>
      </c>
      <c r="D273" s="10">
        <v>920.17484938252983</v>
      </c>
      <c r="E273" s="9">
        <v>23.560459149026471</v>
      </c>
      <c r="F273" s="10">
        <v>922.58761061849248</v>
      </c>
      <c r="G273" s="9">
        <f t="shared" si="5"/>
        <v>23.5550368</v>
      </c>
      <c r="H273" s="6"/>
    </row>
    <row r="274" spans="1:8">
      <c r="A274" s="12">
        <v>2640</v>
      </c>
      <c r="B274" s="22">
        <v>916.64</v>
      </c>
      <c r="C274" s="12">
        <v>-24.962165253120006</v>
      </c>
      <c r="D274" s="10">
        <v>920.14931928178532</v>
      </c>
      <c r="E274" s="9">
        <v>23.651102026016236</v>
      </c>
      <c r="F274" s="10">
        <v>922.57132023653753</v>
      </c>
      <c r="G274" s="9">
        <f t="shared" si="5"/>
        <v>23.645716799999999</v>
      </c>
      <c r="H274" s="6"/>
    </row>
    <row r="275" spans="1:8">
      <c r="A275" s="12">
        <v>2650</v>
      </c>
      <c r="B275" s="22">
        <v>916.64</v>
      </c>
      <c r="C275" s="12">
        <v>-24.77501895000001</v>
      </c>
      <c r="D275" s="10">
        <v>920.12372071197569</v>
      </c>
      <c r="E275" s="9">
        <v>23.741743296688668</v>
      </c>
      <c r="F275" s="10">
        <v>922.55496071100163</v>
      </c>
      <c r="G275" s="9">
        <f t="shared" si="5"/>
        <v>23.736396799999998</v>
      </c>
      <c r="H275" s="6"/>
    </row>
    <row r="276" spans="1:8">
      <c r="A276" s="12">
        <v>2660</v>
      </c>
      <c r="B276" s="22">
        <v>916.64</v>
      </c>
      <c r="C276" s="12">
        <v>-24.587506403520003</v>
      </c>
      <c r="D276" s="10">
        <v>920.09805436054467</v>
      </c>
      <c r="E276" s="9">
        <v>23.832382954275069</v>
      </c>
      <c r="F276" s="10">
        <v>922.53853272837318</v>
      </c>
      <c r="G276" s="9">
        <f t="shared" si="5"/>
        <v>23.827076799999997</v>
      </c>
      <c r="H276" s="6"/>
    </row>
    <row r="277" spans="1:8">
      <c r="A277" s="12">
        <v>2670</v>
      </c>
      <c r="B277" s="22">
        <v>916.64</v>
      </c>
      <c r="C277" s="12">
        <v>-24.399631110720009</v>
      </c>
      <c r="D277" s="10">
        <v>920.07232091928302</v>
      </c>
      <c r="E277" s="9">
        <v>23.923020992074424</v>
      </c>
      <c r="F277" s="10">
        <v>922.52203697953371</v>
      </c>
      <c r="G277" s="9">
        <f t="shared" si="5"/>
        <v>23.917756799999999</v>
      </c>
      <c r="H277" s="6"/>
    </row>
    <row r="278" spans="1:8">
      <c r="A278" s="12">
        <v>2680</v>
      </c>
      <c r="B278" s="22">
        <v>916.64</v>
      </c>
      <c r="C278" s="12">
        <v>-24.211396600320008</v>
      </c>
      <c r="D278" s="10">
        <v>920.0465210842134</v>
      </c>
      <c r="E278" s="9">
        <v>24.013657403453799</v>
      </c>
      <c r="F278" s="10">
        <v>922.50547415964343</v>
      </c>
      <c r="G278" s="9">
        <f t="shared" si="5"/>
        <v>24.008436799999998</v>
      </c>
      <c r="H278" s="6"/>
    </row>
    <row r="279" spans="1:8">
      <c r="A279" s="12">
        <v>2690</v>
      </c>
      <c r="B279" s="22">
        <v>916.64</v>
      </c>
      <c r="C279" s="12">
        <v>-24.02280643272001</v>
      </c>
      <c r="D279" s="10">
        <v>920.02065555547767</v>
      </c>
      <c r="E279" s="9">
        <v>24.104292181848766</v>
      </c>
      <c r="F279" s="10">
        <v>922.48884496802782</v>
      </c>
      <c r="G279" s="9">
        <f t="shared" si="5"/>
        <v>24.099116799999997</v>
      </c>
      <c r="H279" s="6"/>
    </row>
    <row r="280" spans="1:8">
      <c r="A280" s="12">
        <v>2700</v>
      </c>
      <c r="B280" s="22">
        <v>916.64</v>
      </c>
      <c r="C280" s="12">
        <v>-23.833864200000001</v>
      </c>
      <c r="D280" s="10">
        <v>919.99472503722097</v>
      </c>
      <c r="E280" s="9">
        <v>24.194925320763808</v>
      </c>
      <c r="F280" s="10">
        <v>922.47215010806167</v>
      </c>
      <c r="G280" s="9">
        <f t="shared" si="5"/>
        <v>24.1897968</v>
      </c>
      <c r="H280" s="6"/>
    </row>
    <row r="281" spans="1:8">
      <c r="A281" s="12">
        <v>2710</v>
      </c>
      <c r="B281" s="22">
        <v>916.64</v>
      </c>
      <c r="C281" s="12">
        <v>-23.644573525920002</v>
      </c>
      <c r="D281" s="10">
        <v>919.96873023747787</v>
      </c>
      <c r="E281" s="9">
        <v>24.285556813772704</v>
      </c>
      <c r="F281" s="10">
        <v>922.45539028705537</v>
      </c>
      <c r="G281" s="9">
        <f t="shared" si="5"/>
        <v>24.280476799999999</v>
      </c>
      <c r="H281" s="6"/>
    </row>
    <row r="282" spans="1:8">
      <c r="A282" s="12">
        <v>2720</v>
      </c>
      <c r="B282" s="22">
        <v>916.64</v>
      </c>
      <c r="C282" s="12">
        <v>-23.454938065920004</v>
      </c>
      <c r="D282" s="10">
        <v>919.9426718680561</v>
      </c>
      <c r="E282" s="9">
        <v>24.376186654518921</v>
      </c>
      <c r="F282" s="10">
        <v>922.43856621613872</v>
      </c>
      <c r="G282" s="9">
        <f t="shared" si="5"/>
        <v>24.371156799999998</v>
      </c>
      <c r="H282" s="6"/>
    </row>
    <row r="283" spans="1:8">
      <c r="A283" s="12">
        <v>2730</v>
      </c>
      <c r="B283" s="22">
        <v>916.64</v>
      </c>
      <c r="C283" s="12">
        <v>-23.264961507120006</v>
      </c>
      <c r="D283" s="10">
        <v>919.91655064442318</v>
      </c>
      <c r="E283" s="9">
        <v>24.466814836715976</v>
      </c>
      <c r="F283" s="10">
        <v>922.42167861014707</v>
      </c>
      <c r="G283" s="9">
        <f t="shared" si="5"/>
        <v>24.461836799999997</v>
      </c>
      <c r="H283" s="6"/>
    </row>
    <row r="284" spans="1:8">
      <c r="A284" s="12">
        <v>2740</v>
      </c>
      <c r="B284" s="22">
        <v>916.64</v>
      </c>
      <c r="C284" s="12">
        <v>-23.074647568320007</v>
      </c>
      <c r="D284" s="10">
        <v>919.89036728558926</v>
      </c>
      <c r="E284" s="9">
        <v>24.557441354147794</v>
      </c>
      <c r="F284" s="10">
        <v>922.40472818750425</v>
      </c>
      <c r="G284" s="9">
        <f t="shared" si="5"/>
        <v>24.552516799999999</v>
      </c>
      <c r="H284" s="6"/>
    </row>
    <row r="285" spans="1:8">
      <c r="A285" s="12">
        <v>2750</v>
      </c>
      <c r="B285" s="22">
        <v>916.64</v>
      </c>
      <c r="C285" s="12">
        <v>-22.884000000000011</v>
      </c>
      <c r="D285" s="10">
        <v>919.86412251399202</v>
      </c>
      <c r="E285" s="9">
        <v>24.648066200669057</v>
      </c>
      <c r="F285" s="10">
        <v>922.38771567010781</v>
      </c>
      <c r="G285" s="9">
        <f t="shared" si="5"/>
        <v>24.643196799999998</v>
      </c>
      <c r="H285" s="6"/>
    </row>
    <row r="286" spans="1:8">
      <c r="A286" s="12">
        <v>2760</v>
      </c>
      <c r="B286" s="22">
        <v>916.64</v>
      </c>
      <c r="C286" s="12">
        <v>-22.693022584320005</v>
      </c>
      <c r="D286" s="10">
        <v>919.83781705538172</v>
      </c>
      <c r="E286" s="9">
        <v>24.738689370205538</v>
      </c>
      <c r="F286" s="10">
        <v>922.37064178321293</v>
      </c>
      <c r="G286" s="9">
        <f t="shared" si="5"/>
        <v>24.733876799999997</v>
      </c>
      <c r="H286" s="6"/>
    </row>
    <row r="287" spans="1:8">
      <c r="A287" s="12">
        <v>2770</v>
      </c>
      <c r="B287" s="22">
        <v>916.64</v>
      </c>
      <c r="C287" s="12">
        <v>-22.501719135120005</v>
      </c>
      <c r="D287" s="10">
        <v>919.81145163870519</v>
      </c>
      <c r="E287" s="9">
        <v>24.829310856754432</v>
      </c>
      <c r="F287" s="10">
        <v>922.35350725531725</v>
      </c>
      <c r="G287" s="9">
        <f t="shared" si="5"/>
        <v>24.8245568</v>
      </c>
      <c r="H287" s="6"/>
    </row>
    <row r="288" spans="1:8">
      <c r="A288" s="12">
        <v>2780</v>
      </c>
      <c r="B288" s="22">
        <v>916.64</v>
      </c>
      <c r="C288" s="12">
        <v>-22.310093497919997</v>
      </c>
      <c r="D288" s="10">
        <v>919.78502699599085</v>
      </c>
      <c r="E288" s="9">
        <v>24.919930654384661</v>
      </c>
      <c r="F288" s="10">
        <v>922.33631281804537</v>
      </c>
      <c r="G288" s="9">
        <f t="shared" si="5"/>
        <v>24.915236799999999</v>
      </c>
      <c r="H288" s="6"/>
    </row>
    <row r="289" spans="1:8">
      <c r="A289" s="12">
        <v>2790</v>
      </c>
      <c r="B289" s="22">
        <v>916.64</v>
      </c>
      <c r="C289" s="12">
        <v>-22.118149549920002</v>
      </c>
      <c r="D289" s="10">
        <v>919.75854386223295</v>
      </c>
      <c r="E289" s="9">
        <v>25.010548757237174</v>
      </c>
      <c r="F289" s="10">
        <v>922.31905920603322</v>
      </c>
      <c r="G289" s="9">
        <f t="shared" si="5"/>
        <v>25.005916799999998</v>
      </c>
      <c r="H289" s="6"/>
    </row>
    <row r="290" spans="1:8">
      <c r="A290" s="12">
        <v>2800</v>
      </c>
      <c r="B290" s="22">
        <v>916.64</v>
      </c>
      <c r="C290" s="12">
        <v>-21.925891200000002</v>
      </c>
      <c r="D290" s="10">
        <v>919.73200297527762</v>
      </c>
      <c r="E290" s="9">
        <v>25.101165159525252</v>
      </c>
      <c r="F290" s="10">
        <v>922.30174715681312</v>
      </c>
      <c r="G290" s="9">
        <f t="shared" si="5"/>
        <v>25.096596799999997</v>
      </c>
      <c r="H290" s="6"/>
    </row>
    <row r="291" spans="1:8">
      <c r="A291" s="12">
        <v>2810</v>
      </c>
      <c r="B291" s="22">
        <v>916.64</v>
      </c>
      <c r="C291" s="12">
        <v>-21.733322388720005</v>
      </c>
      <c r="D291" s="10">
        <v>919.70540507570649</v>
      </c>
      <c r="E291" s="9">
        <v>25.191779855534762</v>
      </c>
      <c r="F291" s="10">
        <v>922.28437741069865</v>
      </c>
      <c r="G291" s="9">
        <f t="shared" si="5"/>
        <v>25.187276799999999</v>
      </c>
      <c r="H291" s="6"/>
    </row>
    <row r="292" spans="1:8">
      <c r="A292" s="12">
        <v>2820</v>
      </c>
      <c r="B292" s="22">
        <v>916.64</v>
      </c>
      <c r="C292" s="12">
        <v>-21.540447088320008</v>
      </c>
      <c r="D292" s="10">
        <v>919.67875090672419</v>
      </c>
      <c r="E292" s="9">
        <v>25.282392839624446</v>
      </c>
      <c r="F292" s="10">
        <v>922.26695071067081</v>
      </c>
      <c r="G292" s="9">
        <f t="shared" si="5"/>
        <v>25.277956799999998</v>
      </c>
      <c r="H292" s="6"/>
    </row>
    <row r="293" spans="1:8">
      <c r="A293" s="12">
        <v>2830</v>
      </c>
      <c r="B293" s="22">
        <v>916.64</v>
      </c>
      <c r="C293" s="12">
        <v>-21.347269302720008</v>
      </c>
      <c r="D293" s="10">
        <v>919.65204121404315</v>
      </c>
      <c r="E293" s="9">
        <v>25.373004106226173</v>
      </c>
      <c r="F293" s="10">
        <v>922.24946780226298</v>
      </c>
      <c r="G293" s="9">
        <f t="shared" si="5"/>
        <v>25.368636799999997</v>
      </c>
      <c r="H293" s="6"/>
    </row>
    <row r="294" spans="1:8">
      <c r="A294" s="12">
        <v>2840</v>
      </c>
      <c r="B294" s="22">
        <v>916.64</v>
      </c>
      <c r="C294" s="12">
        <v>-21.153793067520002</v>
      </c>
      <c r="D294" s="10">
        <v>919.62527674577063</v>
      </c>
      <c r="E294" s="9">
        <v>25.463613649845176</v>
      </c>
      <c r="F294" s="10">
        <v>922.23192943344827</v>
      </c>
      <c r="G294" s="9">
        <f t="shared" si="5"/>
        <v>25.4593168</v>
      </c>
      <c r="H294" s="6"/>
    </row>
    <row r="295" spans="1:8">
      <c r="A295" s="12">
        <v>2850</v>
      </c>
      <c r="B295" s="22">
        <v>916.64</v>
      </c>
      <c r="C295" s="12">
        <v>-20.960022450000004</v>
      </c>
      <c r="D295" s="10">
        <v>919.59845825229627</v>
      </c>
      <c r="E295" s="9">
        <v>25.554221465060294</v>
      </c>
      <c r="F295" s="10">
        <v>922.21433635452604</v>
      </c>
      <c r="G295" s="9">
        <f t="shared" si="5"/>
        <v>25.549996799999999</v>
      </c>
      <c r="H295" s="6"/>
    </row>
    <row r="296" spans="1:8">
      <c r="A296" s="12">
        <v>2860</v>
      </c>
      <c r="B296" s="22">
        <v>916.64</v>
      </c>
      <c r="C296" s="12">
        <v>-20.76596154912</v>
      </c>
      <c r="D296" s="10">
        <v>919.57158648617815</v>
      </c>
      <c r="E296" s="9">
        <v>25.644827546524198</v>
      </c>
      <c r="F296" s="10">
        <v>922.19668931800857</v>
      </c>
      <c r="G296" s="9">
        <f t="shared" si="5"/>
        <v>25.640676799999998</v>
      </c>
      <c r="H296" s="6"/>
    </row>
    <row r="297" spans="1:8">
      <c r="A297" s="12">
        <v>2870</v>
      </c>
      <c r="B297" s="22">
        <v>916.64</v>
      </c>
      <c r="C297" s="12">
        <v>-20.571614495520002</v>
      </c>
      <c r="D297" s="10">
        <v>919.54466220203335</v>
      </c>
      <c r="E297" s="9">
        <v>25.735431888963589</v>
      </c>
      <c r="F297" s="10">
        <v>922.17898907851111</v>
      </c>
      <c r="G297" s="9">
        <f t="shared" si="5"/>
        <v>25.731356799999997</v>
      </c>
      <c r="H297" s="6"/>
    </row>
    <row r="298" spans="1:8">
      <c r="A298" s="12">
        <v>2880</v>
      </c>
      <c r="B298" s="22">
        <v>916.64</v>
      </c>
      <c r="C298" s="12">
        <v>-20.37698545152</v>
      </c>
      <c r="D298" s="10">
        <v>919.51768615642504</v>
      </c>
      <c r="E298" s="9">
        <v>25.826034487179403</v>
      </c>
      <c r="F298" s="10">
        <v>922.16123639263867</v>
      </c>
      <c r="G298" s="9">
        <f t="shared" si="5"/>
        <v>25.822036799999999</v>
      </c>
      <c r="H298" s="6"/>
    </row>
    <row r="299" spans="1:8">
      <c r="A299" s="12">
        <v>2890</v>
      </c>
      <c r="B299" s="22">
        <v>916.64</v>
      </c>
      <c r="C299" s="12">
        <v>-20.182078611120005</v>
      </c>
      <c r="D299" s="10">
        <v>919.49065910775425</v>
      </c>
      <c r="E299" s="9">
        <v>25.916635336047023</v>
      </c>
      <c r="F299" s="10">
        <v>922.14343201887755</v>
      </c>
      <c r="G299" s="9">
        <f t="shared" si="5"/>
        <v>25.912716799999998</v>
      </c>
      <c r="H299" s="6"/>
    </row>
    <row r="300" spans="1:8">
      <c r="A300" s="12">
        <v>2900</v>
      </c>
      <c r="B300" s="22">
        <v>916.64</v>
      </c>
      <c r="C300" s="12">
        <v>-19.986898200000006</v>
      </c>
      <c r="D300" s="10">
        <v>919.46358181614869</v>
      </c>
      <c r="E300" s="9">
        <v>26.007234430516434</v>
      </c>
      <c r="F300" s="10">
        <v>922.12557671748414</v>
      </c>
      <c r="G300" s="9">
        <f t="shared" si="5"/>
        <v>26.003396799999997</v>
      </c>
      <c r="H300" s="6"/>
    </row>
    <row r="301" spans="1:8">
      <c r="A301" s="12">
        <v>2910</v>
      </c>
      <c r="B301" s="22">
        <v>916.64</v>
      </c>
      <c r="C301" s="12">
        <v>-19.79144847552001</v>
      </c>
      <c r="D301" s="10">
        <v>919.43645504335586</v>
      </c>
      <c r="E301" s="9">
        <v>26.097831765612394</v>
      </c>
      <c r="F301" s="10">
        <v>922.10767125037796</v>
      </c>
      <c r="G301" s="9">
        <f t="shared" si="5"/>
        <v>26.0940768</v>
      </c>
      <c r="H301" s="6"/>
    </row>
    <row r="302" spans="1:8">
      <c r="A302" s="12">
        <v>2920</v>
      </c>
      <c r="B302" s="22">
        <v>916.64</v>
      </c>
      <c r="C302" s="12">
        <v>-19.595733726720006</v>
      </c>
      <c r="D302" s="10">
        <v>919.40927955263533</v>
      </c>
      <c r="E302" s="9">
        <v>26.1884273364346</v>
      </c>
      <c r="F302" s="10">
        <v>922.08971638103344</v>
      </c>
      <c r="G302" s="9">
        <f t="shared" si="5"/>
        <v>26.184756799999999</v>
      </c>
      <c r="H302" s="6"/>
    </row>
    <row r="303" spans="1:8">
      <c r="A303" s="12">
        <v>2930</v>
      </c>
      <c r="B303" s="22">
        <v>916.64</v>
      </c>
      <c r="C303" s="12">
        <v>-19.399758274320003</v>
      </c>
      <c r="D303" s="10">
        <v>919.38205610865225</v>
      </c>
      <c r="E303" s="9">
        <v>26.27902113815783</v>
      </c>
      <c r="F303" s="10">
        <v>922.07171287437325</v>
      </c>
      <c r="G303" s="9">
        <f t="shared" si="5"/>
        <v>26.275436799999998</v>
      </c>
      <c r="H303" s="6"/>
    </row>
    <row r="304" spans="1:8">
      <c r="A304" s="12">
        <v>2940</v>
      </c>
      <c r="B304" s="22">
        <v>916.64</v>
      </c>
      <c r="C304" s="12">
        <v>-19.20352647072</v>
      </c>
      <c r="D304" s="10">
        <v>919.35478547737205</v>
      </c>
      <c r="E304" s="9">
        <v>26.369613166032082</v>
      </c>
      <c r="F304" s="10">
        <v>922.05366149666304</v>
      </c>
      <c r="G304" s="9">
        <f t="shared" si="5"/>
        <v>26.366116799999997</v>
      </c>
      <c r="H304" s="6"/>
    </row>
    <row r="305" spans="1:8">
      <c r="A305" s="12">
        <v>2950</v>
      </c>
      <c r="B305" s="22">
        <v>916.64</v>
      </c>
      <c r="C305" s="12">
        <v>-19.0070427</v>
      </c>
      <c r="D305" s="10">
        <v>919.32746842595748</v>
      </c>
      <c r="E305" s="9">
        <v>26.460203415382711</v>
      </c>
      <c r="F305" s="10">
        <v>922.03556301540755</v>
      </c>
      <c r="G305" s="9">
        <f t="shared" si="5"/>
        <v>26.456796799999999</v>
      </c>
      <c r="H305" s="6"/>
    </row>
    <row r="306" spans="1:8">
      <c r="A306" s="12">
        <v>2960</v>
      </c>
      <c r="B306" s="22">
        <v>916.64</v>
      </c>
      <c r="C306" s="12">
        <v>-18.810311377920002</v>
      </c>
      <c r="D306" s="10">
        <v>919.30010572266485</v>
      </c>
      <c r="E306" s="9">
        <v>26.550791881610532</v>
      </c>
      <c r="F306" s="10">
        <v>922.0174181992478</v>
      </c>
      <c r="G306" s="9">
        <f t="shared" si="5"/>
        <v>26.547476799999998</v>
      </c>
      <c r="H306" s="6"/>
    </row>
    <row r="307" spans="1:8">
      <c r="A307" s="12">
        <v>2970</v>
      </c>
      <c r="B307" s="22">
        <v>916.64</v>
      </c>
      <c r="C307" s="12">
        <v>-18.613336951920004</v>
      </c>
      <c r="D307" s="10">
        <v>919.27269813674309</v>
      </c>
      <c r="E307" s="9">
        <v>26.641378560191921</v>
      </c>
      <c r="F307" s="10">
        <v>921.99922781785858</v>
      </c>
      <c r="G307" s="9">
        <f t="shared" si="5"/>
        <v>26.638156799999997</v>
      </c>
      <c r="H307" s="6"/>
    </row>
    <row r="308" spans="1:8">
      <c r="A308" s="12">
        <v>2980</v>
      </c>
      <c r="B308" s="22">
        <v>916.64</v>
      </c>
      <c r="C308" s="12">
        <v>-18.41612390112001</v>
      </c>
      <c r="D308" s="10">
        <v>919.24524643833422</v>
      </c>
      <c r="E308" s="9">
        <v>26.731963446678932</v>
      </c>
      <c r="F308" s="10">
        <v>921.98099264184998</v>
      </c>
      <c r="G308" s="9">
        <f t="shared" si="5"/>
        <v>26.7288368</v>
      </c>
      <c r="H308" s="6"/>
    </row>
    <row r="309" spans="1:8">
      <c r="A309" s="12">
        <v>2990</v>
      </c>
      <c r="B309" s="22">
        <v>916.64</v>
      </c>
      <c r="C309" s="12">
        <v>-18.21867673632001</v>
      </c>
      <c r="D309" s="10">
        <v>919.21775139837428</v>
      </c>
      <c r="E309" s="9">
        <v>26.822546536699367</v>
      </c>
      <c r="F309" s="10">
        <v>921.96271344266654</v>
      </c>
      <c r="G309" s="9">
        <f t="shared" si="5"/>
        <v>26.819516799999999</v>
      </c>
      <c r="H309" s="6"/>
    </row>
    <row r="310" spans="1:8">
      <c r="A310" s="12">
        <v>3000</v>
      </c>
      <c r="B310" s="22">
        <v>916.64</v>
      </c>
      <c r="C310" s="12">
        <v>-18.021000000000004</v>
      </c>
      <c r="D310" s="10">
        <v>919.19021378849652</v>
      </c>
      <c r="E310" s="9">
        <v>26.913127825956863</v>
      </c>
      <c r="F310" s="10">
        <v>921.94439099249234</v>
      </c>
      <c r="G310" s="9">
        <f t="shared" si="5"/>
        <v>26.910196799999998</v>
      </c>
      <c r="H310" s="6"/>
    </row>
    <row r="311" spans="1:8">
      <c r="A311" s="12">
        <v>3010</v>
      </c>
      <c r="B311" s="22">
        <v>916.64</v>
      </c>
      <c r="C311" s="12">
        <v>-17.823098266320002</v>
      </c>
      <c r="D311" s="10">
        <v>919.16263438093654</v>
      </c>
      <c r="E311" s="9">
        <v>27.003707310230954</v>
      </c>
      <c r="F311" s="10">
        <v>921.92602606415346</v>
      </c>
      <c r="G311" s="9">
        <f t="shared" si="5"/>
        <v>27.000876799999997</v>
      </c>
      <c r="H311" s="6"/>
    </row>
    <row r="312" spans="1:8">
      <c r="A312" s="12">
        <v>3020</v>
      </c>
      <c r="B312" s="22">
        <v>916.64</v>
      </c>
      <c r="C312" s="12">
        <v>-17.624976141120008</v>
      </c>
      <c r="D312" s="10">
        <v>919.13501394843763</v>
      </c>
      <c r="E312" s="9">
        <v>27.094284985377143</v>
      </c>
      <c r="F312" s="10">
        <v>921.90761943102473</v>
      </c>
      <c r="G312" s="9">
        <f t="shared" si="5"/>
        <v>27.091556799999999</v>
      </c>
      <c r="H312" s="6"/>
    </row>
    <row r="313" spans="1:8">
      <c r="A313" s="12">
        <v>3030</v>
      </c>
      <c r="B313" s="22">
        <v>916.64</v>
      </c>
      <c r="C313" s="12">
        <v>-17.426638261920001</v>
      </c>
      <c r="D313" s="10">
        <v>919.10735326415977</v>
      </c>
      <c r="E313" s="9">
        <v>27.184860847326917</v>
      </c>
      <c r="F313" s="10">
        <v>921.88917186693834</v>
      </c>
      <c r="G313" s="9">
        <f t="shared" si="5"/>
        <v>27.182236799999998</v>
      </c>
      <c r="H313" s="6"/>
    </row>
    <row r="314" spans="1:8">
      <c r="A314" s="12">
        <v>3040</v>
      </c>
      <c r="B314" s="22">
        <v>916.64</v>
      </c>
      <c r="C314" s="12">
        <v>-17.228089297920004</v>
      </c>
      <c r="D314" s="10">
        <v>919.07965310158954</v>
      </c>
      <c r="E314" s="9">
        <v>27.275434892087841</v>
      </c>
      <c r="F314" s="10">
        <v>921.87068414609257</v>
      </c>
      <c r="G314" s="9">
        <f t="shared" si="5"/>
        <v>27.272916799999997</v>
      </c>
      <c r="H314" s="6"/>
    </row>
    <row r="315" spans="1:8">
      <c r="A315" s="12">
        <v>3050</v>
      </c>
      <c r="B315" s="22">
        <v>916.64</v>
      </c>
      <c r="C315" s="12">
        <v>-17.029333950000005</v>
      </c>
      <c r="D315" s="10">
        <v>919.05191423445058</v>
      </c>
      <c r="E315" s="9">
        <v>27.366007115743532</v>
      </c>
      <c r="F315" s="10">
        <v>921.85215704296297</v>
      </c>
      <c r="G315" s="9">
        <f t="shared" si="5"/>
        <v>27.3635968</v>
      </c>
      <c r="H315" s="6"/>
    </row>
    <row r="316" spans="1:8">
      <c r="A316" s="12">
        <v>3060</v>
      </c>
      <c r="B316" s="22">
        <v>916.64</v>
      </c>
      <c r="C316" s="12">
        <v>-16.830376950720009</v>
      </c>
      <c r="D316" s="10">
        <v>919.02413743661862</v>
      </c>
      <c r="E316" s="9">
        <v>27.456577514453723</v>
      </c>
      <c r="F316" s="10">
        <v>921.83359133221688</v>
      </c>
      <c r="G316" s="9">
        <f t="shared" si="5"/>
        <v>27.454276799999999</v>
      </c>
      <c r="H316" s="6"/>
    </row>
    <row r="317" spans="1:8">
      <c r="A317" s="12">
        <v>3070</v>
      </c>
      <c r="B317" s="22">
        <v>916.64</v>
      </c>
      <c r="C317" s="12">
        <v>-16.631223064320007</v>
      </c>
      <c r="D317" s="10">
        <v>918.9963234820367</v>
      </c>
      <c r="E317" s="9">
        <v>27.547146084454262</v>
      </c>
      <c r="F317" s="10">
        <v>921.81498778862806</v>
      </c>
      <c r="G317" s="9">
        <f t="shared" si="5"/>
        <v>27.544956799999998</v>
      </c>
      <c r="H317" s="6"/>
    </row>
    <row r="318" spans="1:8">
      <c r="A318" s="12">
        <v>3080</v>
      </c>
      <c r="B318" s="22">
        <v>916.64</v>
      </c>
      <c r="C318" s="12">
        <v>-16.431877086720007</v>
      </c>
      <c r="D318" s="10">
        <v>918.96847314463287</v>
      </c>
      <c r="E318" s="9">
        <v>27.637712822057125</v>
      </c>
      <c r="F318" s="10">
        <v>921.79634718699413</v>
      </c>
      <c r="G318" s="9">
        <f t="shared" si="5"/>
        <v>27.635636799999997</v>
      </c>
      <c r="H318" s="6"/>
    </row>
    <row r="319" spans="1:8">
      <c r="A319" s="12">
        <v>3090</v>
      </c>
      <c r="B319" s="22">
        <v>916.64</v>
      </c>
      <c r="C319" s="12">
        <v>-16.232343845520003</v>
      </c>
      <c r="D319" s="10">
        <v>918.9405871982392</v>
      </c>
      <c r="E319" s="9">
        <v>27.728277723650407</v>
      </c>
      <c r="F319" s="10">
        <v>921.77767030205621</v>
      </c>
      <c r="G319" s="9">
        <f t="shared" si="5"/>
        <v>27.726316799999999</v>
      </c>
      <c r="H319" s="6"/>
    </row>
    <row r="320" spans="1:8">
      <c r="A320" s="12">
        <v>3100</v>
      </c>
      <c r="B320" s="22">
        <v>916.64</v>
      </c>
      <c r="C320" s="12">
        <v>-16.032628200000008</v>
      </c>
      <c r="D320" s="10">
        <v>918.91266641651578</v>
      </c>
      <c r="E320" s="9">
        <v>27.818840785698303</v>
      </c>
      <c r="F320" s="10">
        <v>921.75895790842162</v>
      </c>
      <c r="G320" s="9">
        <f t="shared" si="5"/>
        <v>27.816996799999998</v>
      </c>
      <c r="H320" s="6"/>
    </row>
    <row r="321" spans="1:8">
      <c r="A321" s="12">
        <v>3110</v>
      </c>
      <c r="B321" s="22">
        <v>916.64</v>
      </c>
      <c r="C321" s="12">
        <v>-15.832735041119999</v>
      </c>
      <c r="D321" s="10">
        <v>918.88471157287347</v>
      </c>
      <c r="E321" s="9">
        <v>27.909402004741125</v>
      </c>
      <c r="F321" s="10">
        <v>921.74021078048679</v>
      </c>
      <c r="G321" s="9">
        <f t="shared" si="5"/>
        <v>27.907676799999997</v>
      </c>
      <c r="H321" s="6"/>
    </row>
    <row r="322" spans="1:8">
      <c r="A322" s="12">
        <v>3120</v>
      </c>
      <c r="B322" s="22">
        <v>916.64</v>
      </c>
      <c r="C322" s="12">
        <v>-15.632669291520005</v>
      </c>
      <c r="D322" s="10">
        <v>918.85672344040051</v>
      </c>
      <c r="E322" s="9">
        <v>27.999961377395238</v>
      </c>
      <c r="F322" s="10">
        <v>921.72142969236404</v>
      </c>
      <c r="G322" s="9">
        <f t="shared" si="5"/>
        <v>27.9983568</v>
      </c>
      <c r="H322" s="6"/>
    </row>
    <row r="323" spans="1:8">
      <c r="A323" s="12">
        <v>3130</v>
      </c>
      <c r="B323" s="22">
        <v>916.64</v>
      </c>
      <c r="C323" s="12">
        <v>-15.432435905520004</v>
      </c>
      <c r="D323" s="10">
        <v>918.82870279179235</v>
      </c>
      <c r="E323" s="9">
        <v>28.090518900353068</v>
      </c>
      <c r="F323" s="10">
        <v>921.70261541781019</v>
      </c>
      <c r="G323" s="9">
        <f t="shared" si="5"/>
        <v>28.089036799999999</v>
      </c>
      <c r="H323" s="6"/>
    </row>
    <row r="324" spans="1:8">
      <c r="A324" s="12">
        <v>3140</v>
      </c>
      <c r="B324" s="22">
        <v>916.64</v>
      </c>
      <c r="C324" s="12">
        <v>-15.232039869120008</v>
      </c>
      <c r="D324" s="10">
        <v>918.80065039928343</v>
      </c>
      <c r="E324" s="9">
        <v>28.181074570383018</v>
      </c>
      <c r="F324" s="10">
        <v>921.68376873015893</v>
      </c>
      <c r="G324" s="9">
        <f t="shared" si="5"/>
        <v>28.179716799999998</v>
      </c>
      <c r="H324" s="6"/>
    </row>
    <row r="325" spans="1:8">
      <c r="A325" s="12">
        <v>3150</v>
      </c>
      <c r="B325" s="22">
        <v>916.64</v>
      </c>
      <c r="C325" s="12">
        <v>-15.031486200000009</v>
      </c>
      <c r="D325" s="10">
        <v>918.77256703457942</v>
      </c>
      <c r="E325" s="9">
        <v>28.27162838432946</v>
      </c>
      <c r="F325" s="10">
        <v>921.66489040225269</v>
      </c>
      <c r="G325" s="9">
        <f t="shared" si="5"/>
        <v>28.270396799999997</v>
      </c>
      <c r="H325" s="6"/>
    </row>
    <row r="326" spans="1:8">
      <c r="A326" s="12">
        <v>3160</v>
      </c>
      <c r="B326" s="22">
        <v>916.64</v>
      </c>
      <c r="C326" s="12">
        <v>-14.830779947520011</v>
      </c>
      <c r="D326" s="10">
        <v>918.74445346879622</v>
      </c>
      <c r="E326" s="9">
        <v>28.36218033911268</v>
      </c>
      <c r="F326" s="10">
        <v>921.64598120638129</v>
      </c>
      <c r="G326" s="9">
        <f t="shared" si="5"/>
        <v>28.361076799999999</v>
      </c>
      <c r="H326" s="6"/>
    </row>
    <row r="327" spans="1:8">
      <c r="A327" s="12">
        <v>3170</v>
      </c>
      <c r="B327" s="22">
        <v>916.64</v>
      </c>
      <c r="C327" s="12">
        <v>-14.629926192720006</v>
      </c>
      <c r="D327" s="10">
        <v>918.71631047239703</v>
      </c>
      <c r="E327" s="9">
        <v>28.452730431728789</v>
      </c>
      <c r="F327" s="10">
        <v>921.62704191421858</v>
      </c>
      <c r="G327" s="9">
        <f t="shared" ref="G327:G386" si="6">0.009068*(A327-32.4)</f>
        <v>28.451756799999998</v>
      </c>
      <c r="H327" s="6"/>
    </row>
    <row r="328" spans="1:8">
      <c r="A328" s="12">
        <v>3180</v>
      </c>
      <c r="B328" s="22">
        <v>916.64</v>
      </c>
      <c r="C328" s="12">
        <v>-14.428930048320007</v>
      </c>
      <c r="D328" s="10">
        <v>918.68813881513563</v>
      </c>
      <c r="E328" s="9">
        <v>28.543278659249708</v>
      </c>
      <c r="F328" s="10">
        <v>921.60807329676595</v>
      </c>
      <c r="G328" s="9">
        <f t="shared" si="6"/>
        <v>28.542436799999997</v>
      </c>
      <c r="H328" s="6"/>
    </row>
    <row r="329" spans="1:8">
      <c r="A329" s="12">
        <v>3190</v>
      </c>
      <c r="B329" s="22">
        <v>916.64</v>
      </c>
      <c r="C329" s="12">
        <v>-14.227796658720001</v>
      </c>
      <c r="D329" s="10">
        <v>918.65993926600106</v>
      </c>
      <c r="E329" s="9">
        <v>28.633825018823053</v>
      </c>
      <c r="F329" s="10">
        <v>921.5890761242963</v>
      </c>
      <c r="G329" s="9">
        <f t="shared" si="6"/>
        <v>28.6331168</v>
      </c>
      <c r="H329" s="6"/>
    </row>
    <row r="330" spans="1:8">
      <c r="A330" s="12">
        <v>3200</v>
      </c>
      <c r="B330" s="22">
        <v>916.64</v>
      </c>
      <c r="C330" s="12">
        <v>-14.026531200000001</v>
      </c>
      <c r="D330" s="10">
        <v>918.63171259316448</v>
      </c>
      <c r="E330" s="9">
        <v>28.724369507672094</v>
      </c>
      <c r="F330" s="10">
        <v>921.57005116630091</v>
      </c>
      <c r="G330" s="9">
        <f t="shared" si="6"/>
        <v>28.723796799999999</v>
      </c>
      <c r="H330" s="6"/>
    </row>
    <row r="331" spans="1:8">
      <c r="A331" s="12">
        <v>3210</v>
      </c>
      <c r="B331" s="22">
        <v>916.64</v>
      </c>
      <c r="C331" s="12">
        <v>-13.825138879920004</v>
      </c>
      <c r="D331" s="10">
        <v>918.60345956392985</v>
      </c>
      <c r="E331" s="9">
        <v>28.814912123095663</v>
      </c>
      <c r="F331" s="10">
        <v>921.55099919144038</v>
      </c>
      <c r="G331" s="9">
        <f t="shared" si="6"/>
        <v>28.814476799999998</v>
      </c>
      <c r="H331" s="6"/>
    </row>
    <row r="332" spans="1:8">
      <c r="A332" s="12">
        <v>3220</v>
      </c>
      <c r="B332" s="22">
        <v>916.64</v>
      </c>
      <c r="C332" s="12">
        <v>-13.623624937920003</v>
      </c>
      <c r="D332" s="10">
        <v>918.57518094468799</v>
      </c>
      <c r="E332" s="9">
        <v>28.905452862468067</v>
      </c>
      <c r="F332" s="10">
        <v>921.53192096749717</v>
      </c>
      <c r="G332" s="9">
        <f t="shared" si="6"/>
        <v>28.905156799999997</v>
      </c>
      <c r="H332" s="6"/>
    </row>
    <row r="333" spans="1:8">
      <c r="A333" s="12">
        <v>3230</v>
      </c>
      <c r="B333" s="22">
        <v>916.64</v>
      </c>
      <c r="C333" s="12">
        <v>-13.421994645120005</v>
      </c>
      <c r="D333" s="10">
        <v>918.54687750087214</v>
      </c>
      <c r="E333" s="9">
        <v>28.995991723238998</v>
      </c>
      <c r="F333" s="10">
        <v>921.51281726133288</v>
      </c>
      <c r="G333" s="9">
        <f t="shared" si="6"/>
        <v>28.995836799999999</v>
      </c>
      <c r="H333" s="6"/>
    </row>
    <row r="334" spans="1:8">
      <c r="A334" s="12">
        <v>3240</v>
      </c>
      <c r="B334" s="22">
        <v>916.64</v>
      </c>
      <c r="C334" s="12">
        <v>-13.220253304320011</v>
      </c>
      <c r="D334" s="10">
        <v>918.51854999691761</v>
      </c>
      <c r="E334" s="9">
        <v>29.086528702933453</v>
      </c>
      <c r="F334" s="10">
        <v>921.49368883884574</v>
      </c>
      <c r="G334" s="9">
        <f t="shared" si="6"/>
        <v>29.086516799999998</v>
      </c>
      <c r="H334" s="6"/>
    </row>
    <row r="335" spans="1:8">
      <c r="A335" s="12">
        <v>3250</v>
      </c>
      <c r="B335" s="22">
        <v>916.64</v>
      </c>
      <c r="C335" s="12">
        <v>-13.018406250000005</v>
      </c>
      <c r="D335" s="10">
        <v>918.49019919622492</v>
      </c>
      <c r="E335" s="9">
        <v>29.17706379915164</v>
      </c>
      <c r="F335" s="10">
        <v>921.474536464935</v>
      </c>
      <c r="G335" s="9">
        <f t="shared" si="6"/>
        <v>29.177196799999997</v>
      </c>
      <c r="H335" s="6"/>
    </row>
    <row r="336" spans="1:8">
      <c r="A336" s="12">
        <v>3260</v>
      </c>
      <c r="B336" s="22">
        <v>916.64</v>
      </c>
      <c r="C336" s="12">
        <v>-12.816458848320005</v>
      </c>
      <c r="D336" s="10">
        <v>918.46182586112468</v>
      </c>
      <c r="E336" s="9">
        <v>29.267597009568842</v>
      </c>
      <c r="F336" s="10">
        <v>921.45536090346513</v>
      </c>
      <c r="G336" s="9">
        <f t="shared" si="6"/>
        <v>29.2678768</v>
      </c>
      <c r="H336" s="6"/>
    </row>
    <row r="337" spans="1:8">
      <c r="A337" s="12">
        <v>3270</v>
      </c>
      <c r="B337" s="22">
        <v>916.64</v>
      </c>
      <c r="C337" s="12">
        <v>-12.614416497119999</v>
      </c>
      <c r="D337" s="10">
        <v>918.43343075284747</v>
      </c>
      <c r="E337" s="9">
        <v>29.358128331935362</v>
      </c>
      <c r="F337" s="10">
        <v>921.43616291723515</v>
      </c>
      <c r="G337" s="9">
        <f t="shared" si="6"/>
        <v>29.358556799999999</v>
      </c>
      <c r="H337" s="6"/>
    </row>
    <row r="338" spans="1:8">
      <c r="A338" s="12">
        <v>3280</v>
      </c>
      <c r="B338" s="22">
        <v>916.64</v>
      </c>
      <c r="C338" s="12">
        <v>-12.412284625920005</v>
      </c>
      <c r="D338" s="10">
        <v>918.40501463149553</v>
      </c>
      <c r="E338" s="9">
        <v>29.448657764076383</v>
      </c>
      <c r="F338" s="10">
        <v>921.41694326795096</v>
      </c>
      <c r="G338" s="9">
        <f t="shared" si="6"/>
        <v>29.449236799999998</v>
      </c>
      <c r="H338" s="6"/>
    </row>
    <row r="339" spans="1:8">
      <c r="A339" s="12">
        <v>3290</v>
      </c>
      <c r="B339" s="22">
        <v>916.64</v>
      </c>
      <c r="C339" s="12">
        <v>-12.210068695920004</v>
      </c>
      <c r="D339" s="10">
        <v>918.37657825601843</v>
      </c>
      <c r="E339" s="9">
        <v>29.539185303891873</v>
      </c>
      <c r="F339" s="10">
        <v>921.39770271620011</v>
      </c>
      <c r="G339" s="9">
        <f t="shared" si="6"/>
        <v>29.539916799999997</v>
      </c>
      <c r="H339" s="6"/>
    </row>
    <row r="340" spans="1:8">
      <c r="A340" s="12">
        <v>3300</v>
      </c>
      <c r="B340" s="22">
        <v>916.64</v>
      </c>
      <c r="C340" s="12">
        <v>-12.007774200000009</v>
      </c>
      <c r="D340" s="10">
        <v>918.34812238419249</v>
      </c>
      <c r="E340" s="9">
        <v>29.629710949356486</v>
      </c>
      <c r="F340" s="10">
        <v>921.37844202143151</v>
      </c>
      <c r="G340" s="9">
        <f t="shared" si="6"/>
        <v>29.630596799999999</v>
      </c>
      <c r="H340" s="6"/>
    </row>
    <row r="341" spans="1:8">
      <c r="A341" s="12">
        <v>3310</v>
      </c>
      <c r="B341" s="22">
        <v>916.64</v>
      </c>
      <c r="C341" s="12">
        <v>-11.80540666272001</v>
      </c>
      <c r="D341" s="10">
        <v>918.31964777260248</v>
      </c>
      <c r="E341" s="9">
        <v>29.720234698519416</v>
      </c>
      <c r="F341" s="10">
        <v>921.35916194193703</v>
      </c>
      <c r="G341" s="9">
        <f t="shared" si="6"/>
        <v>29.721276799999998</v>
      </c>
      <c r="H341" s="6"/>
    </row>
    <row r="342" spans="1:8">
      <c r="A342" s="12">
        <v>3320</v>
      </c>
      <c r="B342" s="22">
        <v>916.64</v>
      </c>
      <c r="C342" s="12">
        <v>-11.602971640320007</v>
      </c>
      <c r="D342" s="10">
        <v>918.29115517662842</v>
      </c>
      <c r="E342" s="9">
        <v>29.810756549504312</v>
      </c>
      <c r="F342" s="10">
        <v>921.33986323483782</v>
      </c>
      <c r="G342" s="9">
        <f t="shared" si="6"/>
        <v>29.811956799999997</v>
      </c>
      <c r="H342" s="6"/>
    </row>
    <row r="343" spans="1:8">
      <c r="A343" s="12">
        <v>3330</v>
      </c>
      <c r="B343" s="22">
        <v>916.64</v>
      </c>
      <c r="C343" s="12">
        <v>-11.400474720720002</v>
      </c>
      <c r="D343" s="10">
        <v>918.26264535043435</v>
      </c>
      <c r="E343" s="9">
        <v>29.901276500509155</v>
      </c>
      <c r="F343" s="10">
        <v>921.32054665607347</v>
      </c>
      <c r="G343" s="9">
        <f t="shared" si="6"/>
        <v>29.9026368</v>
      </c>
      <c r="H343" s="6"/>
    </row>
    <row r="344" spans="1:8">
      <c r="A344" s="12">
        <v>3340</v>
      </c>
      <c r="B344" s="22">
        <v>916.64</v>
      </c>
      <c r="C344" s="12">
        <v>-11.197921523520005</v>
      </c>
      <c r="D344" s="10">
        <v>918.23411904696172</v>
      </c>
      <c r="E344" s="9">
        <v>29.991794549806134</v>
      </c>
      <c r="F344" s="10">
        <v>921.30121296039476</v>
      </c>
      <c r="G344" s="9">
        <f t="shared" si="6"/>
        <v>29.993316799999999</v>
      </c>
      <c r="H344" s="6"/>
    </row>
    <row r="345" spans="1:8">
      <c r="A345" s="12">
        <v>3350</v>
      </c>
      <c r="B345" s="22">
        <v>916.64</v>
      </c>
      <c r="C345" s="12">
        <v>-10.995317700000001</v>
      </c>
      <c r="D345" s="10">
        <v>918.20557701792654</v>
      </c>
      <c r="E345" s="9">
        <v>30.082310695741537</v>
      </c>
      <c r="F345" s="10">
        <v>921.28186290136114</v>
      </c>
      <c r="G345" s="9">
        <f t="shared" si="6"/>
        <v>30.083996799999998</v>
      </c>
      <c r="H345" s="6"/>
    </row>
    <row r="346" spans="1:8">
      <c r="A346" s="12">
        <v>3360</v>
      </c>
      <c r="B346" s="22">
        <v>916.64</v>
      </c>
      <c r="C346" s="12">
        <v>-10.792668933120002</v>
      </c>
      <c r="D346" s="10">
        <v>918.17702001381792</v>
      </c>
      <c r="E346" s="9">
        <v>30.17282493673563</v>
      </c>
      <c r="F346" s="10">
        <v>921.26249723133924</v>
      </c>
      <c r="G346" s="9">
        <f t="shared" si="6"/>
        <v>30.174676799999997</v>
      </c>
      <c r="H346" s="6"/>
    </row>
    <row r="347" spans="1:8">
      <c r="A347" s="12">
        <v>3370</v>
      </c>
      <c r="B347" s="22">
        <v>916.64</v>
      </c>
      <c r="C347" s="12">
        <v>-10.589980937520004</v>
      </c>
      <c r="D347" s="10">
        <v>918.14844878390534</v>
      </c>
      <c r="E347" s="9">
        <v>30.263337271282541</v>
      </c>
      <c r="F347" s="10">
        <v>921.24311670150939</v>
      </c>
      <c r="G347" s="9">
        <f t="shared" si="6"/>
        <v>30.265356799999999</v>
      </c>
      <c r="H347" s="6"/>
    </row>
    <row r="348" spans="1:8">
      <c r="A348" s="12">
        <v>3380</v>
      </c>
      <c r="B348" s="22">
        <v>916.64</v>
      </c>
      <c r="C348" s="12">
        <v>-10.38725945952001</v>
      </c>
      <c r="D348" s="10">
        <v>918.11986407624261</v>
      </c>
      <c r="E348" s="9">
        <v>30.353847697950147</v>
      </c>
      <c r="F348" s="10">
        <v>921.22372206187026</v>
      </c>
      <c r="G348" s="9">
        <f t="shared" si="6"/>
        <v>30.356036799999998</v>
      </c>
      <c r="H348" s="6"/>
    </row>
    <row r="349" spans="1:8">
      <c r="A349" s="12">
        <v>3390</v>
      </c>
      <c r="B349" s="22">
        <v>916.64</v>
      </c>
      <c r="C349" s="12">
        <v>-10.184510277120008</v>
      </c>
      <c r="D349" s="10">
        <v>918.09126663768313</v>
      </c>
      <c r="E349" s="9">
        <v>30.444356215379958</v>
      </c>
      <c r="F349" s="10">
        <v>921.20431406125442</v>
      </c>
      <c r="G349" s="9">
        <f t="shared" si="6"/>
        <v>30.446716799999997</v>
      </c>
      <c r="H349" s="6"/>
    </row>
    <row r="350" spans="1:8">
      <c r="A350" s="12">
        <v>3400</v>
      </c>
      <c r="B350" s="22">
        <v>916.64</v>
      </c>
      <c r="C350" s="12">
        <v>-9.9817392000000069</v>
      </c>
      <c r="D350" s="10">
        <v>918.06265721389241</v>
      </c>
      <c r="E350" s="9">
        <v>30.534862822286989</v>
      </c>
      <c r="F350" s="10">
        <v>921.18489344733928</v>
      </c>
      <c r="G350" s="9">
        <f t="shared" si="6"/>
        <v>30.5373968</v>
      </c>
      <c r="H350" s="6"/>
    </row>
    <row r="351" spans="1:8">
      <c r="A351" s="12">
        <v>3410</v>
      </c>
      <c r="B351" s="22">
        <v>916.64</v>
      </c>
      <c r="C351" s="12">
        <v>-9.7789520695200025</v>
      </c>
      <c r="D351" s="10">
        <v>918.0340365493696</v>
      </c>
      <c r="E351" s="9">
        <v>30.625367517459665</v>
      </c>
      <c r="F351" s="10">
        <v>921.16546096667037</v>
      </c>
      <c r="G351" s="9">
        <f t="shared" si="6"/>
        <v>30.628076799999999</v>
      </c>
      <c r="H351" s="6"/>
    </row>
    <row r="352" spans="1:8">
      <c r="A352" s="12">
        <v>3420</v>
      </c>
      <c r="B352" s="22">
        <v>916.64</v>
      </c>
      <c r="C352" s="12">
        <v>-9.5761547587200013</v>
      </c>
      <c r="D352" s="10">
        <v>918.00540538746952</v>
      </c>
      <c r="E352" s="9">
        <v>30.715870299759715</v>
      </c>
      <c r="F352" s="10">
        <v>921.14601736468262</v>
      </c>
      <c r="G352" s="9">
        <f t="shared" si="6"/>
        <v>30.718756799999998</v>
      </c>
      <c r="H352" s="6"/>
    </row>
    <row r="353" spans="1:8">
      <c r="A353" s="12">
        <v>3430</v>
      </c>
      <c r="B353" s="22">
        <v>916.64</v>
      </c>
      <c r="C353" s="12">
        <v>-9.3733531723200016</v>
      </c>
      <c r="D353" s="10">
        <v>917.97676447043057</v>
      </c>
      <c r="E353" s="9">
        <v>30.806371168122038</v>
      </c>
      <c r="F353" s="10">
        <v>921.12656338572754</v>
      </c>
      <c r="G353" s="9">
        <f t="shared" si="6"/>
        <v>30.809436799999997</v>
      </c>
      <c r="H353" s="6"/>
    </row>
    <row r="354" spans="1:8">
      <c r="A354" s="12">
        <v>3440</v>
      </c>
      <c r="B354" s="22">
        <v>916.64</v>
      </c>
      <c r="C354" s="12">
        <v>-9.1705532467200044</v>
      </c>
      <c r="D354" s="10">
        <v>917.94811453940486</v>
      </c>
      <c r="E354" s="9">
        <v>30.896870121554624</v>
      </c>
      <c r="F354" s="10">
        <v>921.10709977310501</v>
      </c>
      <c r="G354" s="9">
        <f t="shared" si="6"/>
        <v>30.900116799999999</v>
      </c>
      <c r="H354" s="6"/>
    </row>
    <row r="355" spans="1:8">
      <c r="A355" s="12">
        <v>3450</v>
      </c>
      <c r="B355" s="22">
        <v>916.64</v>
      </c>
      <c r="C355" s="12">
        <v>-8.9677609500000059</v>
      </c>
      <c r="D355" s="10">
        <v>917.9194563344945</v>
      </c>
      <c r="E355" s="9">
        <v>30.98736715913844</v>
      </c>
      <c r="F355" s="10">
        <v>921.08762726909845</v>
      </c>
      <c r="G355" s="9">
        <f t="shared" si="6"/>
        <v>30.990796799999998</v>
      </c>
      <c r="H355" s="6"/>
    </row>
    <row r="356" spans="1:8">
      <c r="A356" s="12">
        <v>3460</v>
      </c>
      <c r="B356" s="22">
        <v>916.64</v>
      </c>
      <c r="C356" s="12">
        <v>-8.7649822819200089</v>
      </c>
      <c r="D356" s="10">
        <v>917.8907905947907</v>
      </c>
      <c r="E356" s="9">
        <v>31.077862280027336</v>
      </c>
      <c r="F356" s="10">
        <v>921.06814661501414</v>
      </c>
      <c r="G356" s="9">
        <f t="shared" si="6"/>
        <v>31.081476799999997</v>
      </c>
      <c r="H356" s="6"/>
    </row>
    <row r="357" spans="1:8">
      <c r="A357" s="12">
        <v>3470</v>
      </c>
      <c r="B357" s="22">
        <v>916.64</v>
      </c>
      <c r="C357" s="12">
        <v>-8.5622232739200079</v>
      </c>
      <c r="D357" s="10">
        <v>917.86211805841629</v>
      </c>
      <c r="E357" s="9">
        <v>31.168355483447954</v>
      </c>
      <c r="F357" s="10">
        <v>921.04865855122421</v>
      </c>
      <c r="G357" s="9">
        <f t="shared" si="6"/>
        <v>31.1721568</v>
      </c>
      <c r="H357" s="6"/>
    </row>
    <row r="358" spans="1:8">
      <c r="A358" s="12">
        <v>3480</v>
      </c>
      <c r="B358" s="22">
        <v>916.64</v>
      </c>
      <c r="C358" s="12">
        <v>-8.3594899891200107</v>
      </c>
      <c r="D358" s="10">
        <v>917.83343946257366</v>
      </c>
      <c r="E358" s="9">
        <v>31.258846768699627</v>
      </c>
      <c r="F358" s="10">
        <v>921.02916381721411</v>
      </c>
      <c r="G358" s="9">
        <f t="shared" si="6"/>
        <v>31.262836799999999</v>
      </c>
      <c r="H358" s="6"/>
    </row>
    <row r="359" spans="1:8">
      <c r="A359" s="12">
        <v>3490</v>
      </c>
      <c r="B359" s="22">
        <v>916.64</v>
      </c>
      <c r="C359" s="12">
        <v>-8.1567885223200065</v>
      </c>
      <c r="D359" s="10">
        <v>917.80475554359668</v>
      </c>
      <c r="E359" s="9">
        <v>31.349336135154303</v>
      </c>
      <c r="F359" s="10">
        <v>921.00966315163578</v>
      </c>
      <c r="G359" s="9">
        <f t="shared" si="6"/>
        <v>31.353516799999998</v>
      </c>
      <c r="H359" s="6"/>
    </row>
    <row r="360" spans="1:8">
      <c r="A360" s="12">
        <v>3500</v>
      </c>
      <c r="B360" s="22">
        <v>916.64</v>
      </c>
      <c r="C360" s="12">
        <v>-7.9541250000000083</v>
      </c>
      <c r="D360" s="10">
        <v>917.77606703700496</v>
      </c>
      <c r="E360" s="9">
        <v>31.439823582256466</v>
      </c>
      <c r="F360" s="10">
        <v>920.99015729236055</v>
      </c>
      <c r="G360" s="9">
        <f t="shared" si="6"/>
        <v>31.444196799999997</v>
      </c>
      <c r="H360" s="6"/>
    </row>
    <row r="361" spans="1:8">
      <c r="A361" s="12">
        <v>3510</v>
      </c>
      <c r="B361" s="22">
        <v>916.64</v>
      </c>
      <c r="C361" s="12">
        <v>-7.7515055803199999</v>
      </c>
      <c r="D361" s="10">
        <v>917.74737467756518</v>
      </c>
      <c r="E361" s="9">
        <v>31.530309109523063</v>
      </c>
      <c r="F361" s="10">
        <v>920.9706469765415</v>
      </c>
      <c r="G361" s="9">
        <f t="shared" si="6"/>
        <v>31.534876799999999</v>
      </c>
      <c r="H361" s="6"/>
    </row>
    <row r="362" spans="1:8">
      <c r="A362" s="12">
        <v>3520</v>
      </c>
      <c r="B362" s="22">
        <v>916.64</v>
      </c>
      <c r="C362" s="12">
        <v>-7.5489364531199996</v>
      </c>
      <c r="D362" s="10">
        <v>917.71867919935414</v>
      </c>
      <c r="E362" s="9">
        <v>31.620792716543434</v>
      </c>
      <c r="F362" s="10">
        <v>920.95113294067698</v>
      </c>
      <c r="G362" s="9">
        <f t="shared" si="6"/>
        <v>31.625556799999998</v>
      </c>
      <c r="H362" s="6"/>
    </row>
    <row r="363" spans="1:8">
      <c r="A363" s="12">
        <v>3530</v>
      </c>
      <c r="B363" s="22">
        <v>916.64</v>
      </c>
      <c r="C363" s="12">
        <v>-7.3464238399200035</v>
      </c>
      <c r="D363" s="10">
        <v>917.68998133582738</v>
      </c>
      <c r="E363" s="9">
        <v>31.711274402979253</v>
      </c>
      <c r="F363" s="10">
        <v>920.93161592067861</v>
      </c>
      <c r="G363" s="9">
        <f t="shared" si="6"/>
        <v>31.716236799999997</v>
      </c>
      <c r="H363" s="6"/>
    </row>
    <row r="364" spans="1:8">
      <c r="A364" s="12">
        <v>3540</v>
      </c>
      <c r="B364" s="22">
        <v>916.64</v>
      </c>
      <c r="C364" s="12">
        <v>-7.1439739939200031</v>
      </c>
      <c r="D364" s="10">
        <v>917.66128181989075</v>
      </c>
      <c r="E364" s="9">
        <v>31.801754168564464</v>
      </c>
      <c r="F364" s="10">
        <v>920.91209665194333</v>
      </c>
      <c r="G364" s="9">
        <f t="shared" si="6"/>
        <v>31.8069168</v>
      </c>
      <c r="H364" s="6"/>
    </row>
    <row r="365" spans="1:8">
      <c r="A365" s="12">
        <v>3550</v>
      </c>
      <c r="B365" s="22">
        <v>916.64</v>
      </c>
      <c r="C365" s="12">
        <v>-6.9415932000000105</v>
      </c>
      <c r="D365" s="10">
        <v>917.63258138397794</v>
      </c>
      <c r="E365" s="9">
        <v>31.892232013105254</v>
      </c>
      <c r="F365" s="10">
        <v>920.89257586943188</v>
      </c>
      <c r="G365" s="9">
        <f t="shared" si="6"/>
        <v>31.897596799999999</v>
      </c>
      <c r="H365" s="6"/>
    </row>
    <row r="366" spans="1:8">
      <c r="A366" s="12">
        <v>3560</v>
      </c>
      <c r="B366" s="22">
        <v>916.64</v>
      </c>
      <c r="C366" s="12">
        <v>-6.7392877747200082</v>
      </c>
      <c r="D366" s="10">
        <v>917.60388076013135</v>
      </c>
      <c r="E366" s="9">
        <v>31.98270793647999</v>
      </c>
      <c r="F366" s="10">
        <v>920.8730543077487</v>
      </c>
      <c r="G366" s="9">
        <f t="shared" si="6"/>
        <v>31.988276799999998</v>
      </c>
      <c r="H366" s="6"/>
    </row>
    <row r="367" spans="1:8">
      <c r="A367" s="12">
        <v>3570</v>
      </c>
      <c r="B367" s="22">
        <v>916.64</v>
      </c>
      <c r="C367" s="12">
        <v>-6.5370640663200064</v>
      </c>
      <c r="D367" s="10">
        <v>917.57518068008551</v>
      </c>
      <c r="E367" s="9">
        <v>32.073181938639216</v>
      </c>
      <c r="F367" s="10">
        <v>920.85353270122687</v>
      </c>
      <c r="G367" s="9">
        <f t="shared" si="6"/>
        <v>32.0789568</v>
      </c>
      <c r="H367" s="6"/>
    </row>
    <row r="368" spans="1:8">
      <c r="A368" s="12">
        <v>3580</v>
      </c>
      <c r="B368" s="22">
        <v>916.64</v>
      </c>
      <c r="C368" s="12">
        <v>-6.3349284547200071</v>
      </c>
      <c r="D368" s="10">
        <v>917.54648187535827</v>
      </c>
      <c r="E368" s="9">
        <v>32.163654019605609</v>
      </c>
      <c r="F368" s="10">
        <v>920.83401178401846</v>
      </c>
      <c r="G368" s="9">
        <f t="shared" si="6"/>
        <v>32.169636799999999</v>
      </c>
      <c r="H368" s="6"/>
    </row>
    <row r="369" spans="1:8" s="13" customFormat="1">
      <c r="A369" s="12">
        <v>3590</v>
      </c>
      <c r="B369" s="22">
        <v>916.64</v>
      </c>
      <c r="C369" s="12">
        <v>-6.1328873515200009</v>
      </c>
      <c r="D369" s="10">
        <v>917.51778507734366</v>
      </c>
      <c r="E369" s="9">
        <v>32.254124179473962</v>
      </c>
      <c r="F369" s="10">
        <v>920.81449229018892</v>
      </c>
      <c r="G369" s="9">
        <f t="shared" si="6"/>
        <v>32.260316799999998</v>
      </c>
      <c r="H369" s="6"/>
    </row>
    <row r="370" spans="1:8">
      <c r="A370" s="15">
        <v>3600</v>
      </c>
      <c r="B370" s="23">
        <v>916.64</v>
      </c>
      <c r="C370" s="15">
        <v>-5.9309471999999985</v>
      </c>
      <c r="D370" s="16">
        <v>917.48909101740901</v>
      </c>
      <c r="E370" s="17">
        <v>32.34459241841121</v>
      </c>
      <c r="F370" s="16">
        <v>920.79497495381315</v>
      </c>
      <c r="G370" s="9">
        <f t="shared" si="6"/>
        <v>32.350996799999997</v>
      </c>
      <c r="H370" s="6"/>
    </row>
    <row r="371" spans="1:8">
      <c r="A371" s="12">
        <v>3610</v>
      </c>
      <c r="B371" s="22">
        <v>916.64</v>
      </c>
      <c r="C371" s="12">
        <v>-5.7291144751200065</v>
      </c>
      <c r="D371" s="10">
        <v>917.46040042699792</v>
      </c>
      <c r="E371" s="9">
        <v>32.435058736656401</v>
      </c>
      <c r="F371" s="10">
        <v>920.77546050907995</v>
      </c>
      <c r="G371" s="9">
        <f t="shared" si="6"/>
        <v>32.441676799999996</v>
      </c>
      <c r="H371" s="6"/>
    </row>
    <row r="372" spans="1:8">
      <c r="A372" s="12">
        <v>3620</v>
      </c>
      <c r="B372" s="22">
        <v>916.64</v>
      </c>
      <c r="C372" s="12">
        <v>-5.5273956835200053</v>
      </c>
      <c r="D372" s="10">
        <v>917.4317140377359</v>
      </c>
      <c r="E372" s="9">
        <v>32.525523134520739</v>
      </c>
      <c r="F372" s="10">
        <v>920.7559496903981</v>
      </c>
      <c r="G372" s="9">
        <f t="shared" si="6"/>
        <v>32.532356799999995</v>
      </c>
      <c r="H372" s="6"/>
    </row>
    <row r="373" spans="1:8">
      <c r="A373" s="12">
        <v>3630</v>
      </c>
      <c r="B373" s="22">
        <v>916.64</v>
      </c>
      <c r="C373" s="12">
        <v>-5.3257973635200102</v>
      </c>
      <c r="D373" s="10">
        <v>917.40303258154086</v>
      </c>
      <c r="E373" s="9">
        <v>32.61598561238759</v>
      </c>
      <c r="F373" s="10">
        <v>920.73644323250619</v>
      </c>
      <c r="G373" s="9">
        <f t="shared" si="6"/>
        <v>32.623036800000001</v>
      </c>
      <c r="H373" s="6"/>
    </row>
    <row r="374" spans="1:8">
      <c r="A374" s="12">
        <v>3640</v>
      </c>
      <c r="B374" s="22">
        <v>916.64</v>
      </c>
      <c r="C374" s="12">
        <v>-5.124326085120007</v>
      </c>
      <c r="D374" s="10">
        <v>917.37435679073883</v>
      </c>
      <c r="E374" s="9">
        <v>32.706446170712546</v>
      </c>
      <c r="F374" s="10">
        <v>920.71694187058949</v>
      </c>
      <c r="G374" s="9">
        <f t="shared" si="6"/>
        <v>32.7137168</v>
      </c>
      <c r="H374" s="6"/>
    </row>
    <row r="375" spans="1:8">
      <c r="A375" s="12">
        <v>3650</v>
      </c>
      <c r="B375" s="22">
        <v>916.64</v>
      </c>
      <c r="C375" s="12">
        <v>-4.9229884500000125</v>
      </c>
      <c r="D375" s="10">
        <v>917.34568739818121</v>
      </c>
      <c r="E375" s="9">
        <v>32.796904810023435</v>
      </c>
      <c r="F375" s="10">
        <v>920.69744634039807</v>
      </c>
      <c r="G375" s="9">
        <f t="shared" si="6"/>
        <v>32.804396799999999</v>
      </c>
      <c r="H375" s="6"/>
    </row>
    <row r="376" spans="1:8">
      <c r="A376" s="12">
        <v>3660</v>
      </c>
      <c r="B376" s="22">
        <v>916.64</v>
      </c>
      <c r="C376" s="12">
        <v>-4.7217910915200072</v>
      </c>
      <c r="D376" s="10">
        <v>917.31702513736911</v>
      </c>
      <c r="E376" s="9">
        <v>32.887361530920423</v>
      </c>
      <c r="F376" s="10">
        <v>920.67795737837071</v>
      </c>
      <c r="G376" s="9">
        <f t="shared" si="6"/>
        <v>32.895076799999998</v>
      </c>
      <c r="H376" s="6"/>
    </row>
    <row r="377" spans="1:8">
      <c r="A377" s="12">
        <v>3670</v>
      </c>
      <c r="B377" s="22">
        <v>916.64</v>
      </c>
      <c r="C377" s="12">
        <v>-4.5207406747200061</v>
      </c>
      <c r="D377" s="10">
        <v>917.28837074258058</v>
      </c>
      <c r="E377" s="9">
        <v>32.977816334076074</v>
      </c>
      <c r="F377" s="10">
        <v>920.65847572176324</v>
      </c>
      <c r="G377" s="9">
        <f t="shared" si="6"/>
        <v>32.985756799999997</v>
      </c>
      <c r="H377" s="6"/>
    </row>
    <row r="378" spans="1:8">
      <c r="A378" s="12">
        <v>3680</v>
      </c>
      <c r="B378" s="22">
        <v>916.64</v>
      </c>
      <c r="C378" s="12">
        <v>-4.3198438963200019</v>
      </c>
      <c r="D378" s="10">
        <v>917.25972494900179</v>
      </c>
      <c r="E378" s="9">
        <v>33.068269220235429</v>
      </c>
      <c r="F378" s="10">
        <v>920.63900210878023</v>
      </c>
      <c r="G378" s="9">
        <f t="shared" si="6"/>
        <v>33.076436799999996</v>
      </c>
      <c r="H378" s="6"/>
    </row>
    <row r="379" spans="1:8">
      <c r="A379" s="12">
        <v>3690</v>
      </c>
      <c r="B379" s="22">
        <v>916.64</v>
      </c>
      <c r="C379" s="12">
        <v>-4.1191074847199971</v>
      </c>
      <c r="D379" s="10">
        <v>917.23108849286257</v>
      </c>
      <c r="E379" s="9">
        <v>33.158720190216101</v>
      </c>
      <c r="F379" s="10">
        <v>920.61953727871071</v>
      </c>
      <c r="G379" s="9">
        <f t="shared" si="6"/>
        <v>33.167116799999995</v>
      </c>
      <c r="H379" s="6"/>
    </row>
    <row r="380" spans="1:8">
      <c r="A380" s="12">
        <v>3700</v>
      </c>
      <c r="B380" s="22">
        <v>916.64</v>
      </c>
      <c r="C380" s="12">
        <v>-3.9185382000000075</v>
      </c>
      <c r="D380" s="10">
        <v>917.20246211157712</v>
      </c>
      <c r="E380" s="9">
        <v>33.249169244908416</v>
      </c>
      <c r="F380" s="10">
        <v>920.60008197206969</v>
      </c>
      <c r="G380" s="9">
        <f t="shared" si="6"/>
        <v>33.257796800000001</v>
      </c>
      <c r="H380" s="6"/>
    </row>
    <row r="381" spans="1:8">
      <c r="A381" s="12">
        <v>3710</v>
      </c>
      <c r="B381" s="22">
        <v>916.64</v>
      </c>
      <c r="C381" s="12">
        <v>-3.7181428339200053</v>
      </c>
      <c r="D381" s="10">
        <v>917.17384654388673</v>
      </c>
      <c r="E381" s="9">
        <v>33.339616385275512</v>
      </c>
      <c r="F381" s="10">
        <v>920.58063693074178</v>
      </c>
      <c r="G381" s="9">
        <f t="shared" si="6"/>
        <v>33.3484768</v>
      </c>
      <c r="H381" s="6"/>
    </row>
    <row r="382" spans="1:8">
      <c r="A382" s="12">
        <v>3720</v>
      </c>
      <c r="B382" s="22">
        <v>916.64</v>
      </c>
      <c r="C382" s="12">
        <v>-3.5179282099200115</v>
      </c>
      <c r="D382" s="10">
        <v>917.14524253000877</v>
      </c>
      <c r="E382" s="9">
        <v>33.430061612353505</v>
      </c>
      <c r="F382" s="10">
        <v>920.56120289813043</v>
      </c>
      <c r="G382" s="9">
        <f t="shared" si="6"/>
        <v>33.439156799999999</v>
      </c>
      <c r="H382" s="6"/>
    </row>
    <row r="383" spans="1:8">
      <c r="A383" s="12">
        <v>3730</v>
      </c>
      <c r="B383" s="22">
        <v>916.64</v>
      </c>
      <c r="C383" s="12">
        <v>-3.3179011831200071</v>
      </c>
      <c r="D383" s="10">
        <v>917.11665081178774</v>
      </c>
      <c r="E383" s="9">
        <v>33.520504927251601</v>
      </c>
      <c r="F383" s="10">
        <v>920.54178061930975</v>
      </c>
      <c r="G383" s="9">
        <f t="shared" si="6"/>
        <v>33.529836799999998</v>
      </c>
      <c r="H383" s="6"/>
    </row>
    <row r="384" spans="1:8" s="13" customFormat="1">
      <c r="A384" s="12">
        <v>3740</v>
      </c>
      <c r="B384" s="22">
        <v>916.64</v>
      </c>
      <c r="C384" s="12">
        <v>-3.1180686403200042</v>
      </c>
      <c r="D384" s="10">
        <v>917.08807213285274</v>
      </c>
      <c r="E384" s="9">
        <v>33.610946331152341</v>
      </c>
      <c r="F384" s="10">
        <v>920.52237084118212</v>
      </c>
      <c r="G384" s="9">
        <f t="shared" si="6"/>
        <v>33.620516799999997</v>
      </c>
      <c r="H384" s="6"/>
    </row>
    <row r="385" spans="1:8">
      <c r="A385" s="15">
        <v>3750</v>
      </c>
      <c r="B385" s="23">
        <v>916.64</v>
      </c>
      <c r="C385" s="15">
        <v>-2.9184375000000067</v>
      </c>
      <c r="D385" s="16">
        <v>917.05950723877572</v>
      </c>
      <c r="E385" s="17">
        <v>33.701385825311725</v>
      </c>
      <c r="F385" s="16">
        <v>920.50297431263868</v>
      </c>
      <c r="G385" s="9">
        <f t="shared" si="6"/>
        <v>33.711196799999996</v>
      </c>
      <c r="H385" s="6"/>
    </row>
    <row r="386" spans="1:8">
      <c r="A386" s="12">
        <v>3758.6</v>
      </c>
      <c r="B386" s="22">
        <v>916.64</v>
      </c>
      <c r="C386" s="12">
        <v>-2.7469210995130808</v>
      </c>
      <c r="D386" s="10">
        <v>917.03495302502756</v>
      </c>
      <c r="E386" s="9">
        <v>33.779162263863434</v>
      </c>
      <c r="F386" s="10">
        <v>920.48630446769857</v>
      </c>
      <c r="G386" s="9">
        <f t="shared" si="6"/>
        <v>33.789181599999999</v>
      </c>
      <c r="H386" s="6"/>
    </row>
    <row r="387" spans="1:8">
      <c r="C387" s="12"/>
      <c r="D387" s="19"/>
      <c r="E387" s="19"/>
      <c r="F387" s="19"/>
      <c r="G387" s="9"/>
    </row>
    <row r="388" spans="1:8">
      <c r="C388" s="12"/>
      <c r="D388" s="19"/>
      <c r="E388" s="19"/>
      <c r="F388" s="19"/>
      <c r="G388" s="9"/>
    </row>
    <row r="389" spans="1:8">
      <c r="C389" s="12"/>
      <c r="D389" s="19"/>
      <c r="E389" s="19"/>
      <c r="F389" s="19"/>
      <c r="G389" s="9"/>
    </row>
    <row r="390" spans="1:8">
      <c r="C390" s="12"/>
      <c r="D390" s="19"/>
      <c r="E390" s="19"/>
      <c r="F390" s="19"/>
      <c r="G390" s="9"/>
    </row>
    <row r="391" spans="1:8">
      <c r="C391" s="12"/>
      <c r="D391" s="19"/>
      <c r="E391" s="19"/>
      <c r="F391" s="19"/>
      <c r="G391" s="9"/>
    </row>
    <row r="392" spans="1:8">
      <c r="C392" s="12"/>
      <c r="D392" s="19"/>
      <c r="E392" s="19"/>
      <c r="F392" s="19"/>
      <c r="G392" s="9"/>
    </row>
    <row r="393" spans="1:8">
      <c r="C393" s="12"/>
      <c r="D393" s="19"/>
      <c r="E393" s="19"/>
      <c r="F393" s="19"/>
      <c r="G393" s="9"/>
    </row>
    <row r="394" spans="1:8">
      <c r="C394" s="12"/>
      <c r="D394" s="19"/>
      <c r="E394" s="19"/>
      <c r="F394" s="19"/>
      <c r="G394" s="9"/>
    </row>
    <row r="395" spans="1:8">
      <c r="C395" s="12"/>
      <c r="D395" s="19"/>
      <c r="E395" s="19"/>
      <c r="F395" s="19"/>
      <c r="G395" s="9"/>
    </row>
    <row r="396" spans="1:8">
      <c r="C396" s="12"/>
      <c r="D396" s="19"/>
      <c r="E396" s="19"/>
      <c r="F396" s="19"/>
      <c r="G396" s="9"/>
    </row>
    <row r="397" spans="1:8">
      <c r="C397" s="12"/>
      <c r="D397" s="19"/>
      <c r="E397" s="19"/>
      <c r="F397" s="19"/>
      <c r="G397" s="9"/>
    </row>
    <row r="398" spans="1:8">
      <c r="C398" s="12"/>
      <c r="D398" s="19"/>
      <c r="E398" s="19"/>
      <c r="F398" s="19"/>
      <c r="G398" s="9"/>
    </row>
    <row r="399" spans="1:8">
      <c r="C399" s="12"/>
      <c r="D399" s="19"/>
      <c r="E399" s="19"/>
      <c r="F399" s="19"/>
      <c r="G399" s="9"/>
    </row>
    <row r="400" spans="1:8">
      <c r="C400" s="12"/>
      <c r="D400" s="19"/>
      <c r="E400" s="19"/>
      <c r="F400" s="19"/>
      <c r="G400" s="9"/>
    </row>
    <row r="401" spans="3:7">
      <c r="C401" s="12"/>
      <c r="D401" s="19"/>
      <c r="E401" s="19"/>
      <c r="F401" s="19"/>
      <c r="G401" s="9"/>
    </row>
    <row r="402" spans="3:7">
      <c r="C402" s="12"/>
      <c r="D402" s="19"/>
      <c r="E402" s="19"/>
      <c r="F402" s="19"/>
      <c r="G402" s="9"/>
    </row>
    <row r="403" spans="3:7">
      <c r="C403" s="12"/>
      <c r="D403" s="19"/>
      <c r="E403" s="19"/>
      <c r="F403" s="19"/>
      <c r="G403" s="9"/>
    </row>
    <row r="404" spans="3:7">
      <c r="C404" s="12"/>
      <c r="D404" s="19"/>
      <c r="E404" s="19"/>
      <c r="F404" s="19"/>
      <c r="G404" s="9"/>
    </row>
    <row r="405" spans="3:7">
      <c r="C405" s="12"/>
      <c r="D405" s="19"/>
      <c r="E405" s="19"/>
      <c r="F405" s="19"/>
      <c r="G405" s="9"/>
    </row>
    <row r="406" spans="3:7">
      <c r="D406" s="18"/>
      <c r="E406" s="18"/>
      <c r="F406" s="18"/>
      <c r="G406" s="9"/>
    </row>
    <row r="407" spans="3:7">
      <c r="D407" s="18"/>
      <c r="E407" s="18"/>
      <c r="F407" s="18"/>
      <c r="G407" s="9"/>
    </row>
    <row r="408" spans="3:7">
      <c r="D408" s="18"/>
      <c r="E408" s="18"/>
      <c r="F408" s="18"/>
      <c r="G408" s="9"/>
    </row>
    <row r="409" spans="3:7">
      <c r="D409" s="18"/>
      <c r="E409" s="18"/>
      <c r="F409" s="18"/>
      <c r="G409" s="9"/>
    </row>
    <row r="410" spans="3:7">
      <c r="D410" s="18"/>
      <c r="E410" s="18"/>
      <c r="F410" s="18"/>
      <c r="G410" s="9"/>
    </row>
    <row r="411" spans="3:7">
      <c r="D411" s="18"/>
      <c r="E411" s="18"/>
      <c r="F411" s="18"/>
      <c r="G411" s="9"/>
    </row>
    <row r="412" spans="3:7">
      <c r="D412" s="18"/>
      <c r="E412" s="18"/>
      <c r="F412" s="18"/>
      <c r="G412" s="9"/>
    </row>
    <row r="413" spans="3:7">
      <c r="D413" s="18"/>
      <c r="E413" s="18"/>
      <c r="F413" s="18"/>
      <c r="G413" s="9"/>
    </row>
    <row r="414" spans="3:7">
      <c r="D414" s="18"/>
      <c r="E414" s="18"/>
      <c r="F414" s="18"/>
      <c r="G414" s="9"/>
    </row>
    <row r="415" spans="3:7">
      <c r="D415" s="18"/>
      <c r="E415" s="18"/>
      <c r="F415" s="18"/>
      <c r="G415" s="9"/>
    </row>
    <row r="416" spans="3:7">
      <c r="D416" s="18"/>
      <c r="E416" s="18"/>
      <c r="F416" s="18"/>
      <c r="G416" s="9"/>
    </row>
    <row r="417" spans="4:7">
      <c r="D417" s="18"/>
      <c r="E417" s="18"/>
      <c r="F417" s="18"/>
      <c r="G417" s="9"/>
    </row>
    <row r="418" spans="4:7">
      <c r="D418" s="18"/>
      <c r="E418" s="18"/>
      <c r="F418" s="18"/>
      <c r="G418" s="9"/>
    </row>
    <row r="419" spans="4:7">
      <c r="D419" s="18"/>
      <c r="E419" s="18"/>
      <c r="F419" s="18"/>
      <c r="G419" s="9"/>
    </row>
    <row r="420" spans="4:7">
      <c r="D420" s="18"/>
      <c r="E420" s="18"/>
      <c r="F420" s="18"/>
      <c r="G420" s="9"/>
    </row>
    <row r="421" spans="4:7">
      <c r="D421" s="18"/>
      <c r="E421" s="18"/>
      <c r="F421" s="18"/>
      <c r="G421" s="9"/>
    </row>
    <row r="422" spans="4:7">
      <c r="D422" s="18"/>
      <c r="E422" s="18"/>
      <c r="F422" s="18"/>
      <c r="G422" s="9"/>
    </row>
    <row r="423" spans="4:7">
      <c r="D423" s="18"/>
      <c r="E423" s="18"/>
      <c r="F423" s="18"/>
      <c r="G423" s="9"/>
    </row>
    <row r="424" spans="4:7">
      <c r="D424" s="18"/>
      <c r="E424" s="18"/>
      <c r="F424" s="18"/>
      <c r="G424" s="9"/>
    </row>
    <row r="425" spans="4:7">
      <c r="D425" s="18"/>
      <c r="E425" s="18"/>
      <c r="F425" s="18"/>
      <c r="G425" s="9"/>
    </row>
    <row r="426" spans="4:7">
      <c r="D426" s="18"/>
      <c r="E426" s="18"/>
      <c r="F426" s="18"/>
      <c r="G426" s="9"/>
    </row>
    <row r="427" spans="4:7">
      <c r="D427" s="18"/>
      <c r="E427" s="18"/>
      <c r="F427" s="18"/>
      <c r="G427" s="9"/>
    </row>
    <row r="428" spans="4:7">
      <c r="D428" s="18"/>
      <c r="E428" s="18"/>
      <c r="F428" s="18"/>
      <c r="G428" s="9"/>
    </row>
    <row r="429" spans="4:7">
      <c r="D429" s="18"/>
      <c r="E429" s="18"/>
      <c r="F429" s="18"/>
      <c r="G429" s="9"/>
    </row>
    <row r="430" spans="4:7">
      <c r="D430" s="18"/>
      <c r="E430" s="18"/>
      <c r="F430" s="18"/>
      <c r="G430" s="9"/>
    </row>
    <row r="431" spans="4:7">
      <c r="D431" s="18"/>
      <c r="E431" s="18"/>
      <c r="F431" s="18"/>
      <c r="G431" s="9"/>
    </row>
    <row r="432" spans="4:7">
      <c r="D432" s="18"/>
      <c r="E432" s="18"/>
      <c r="F432" s="18"/>
      <c r="G432" s="9"/>
    </row>
    <row r="433" spans="4:7">
      <c r="D433" s="18"/>
      <c r="E433" s="18"/>
      <c r="F433" s="18"/>
      <c r="G433" s="9"/>
    </row>
    <row r="434" spans="4:7">
      <c r="D434" s="18"/>
      <c r="E434" s="18"/>
      <c r="F434" s="18"/>
      <c r="G434" s="9"/>
    </row>
    <row r="435" spans="4:7">
      <c r="D435" s="18"/>
      <c r="E435" s="18"/>
      <c r="F435" s="18"/>
      <c r="G435" s="9"/>
    </row>
    <row r="436" spans="4:7">
      <c r="D436" s="18"/>
      <c r="E436" s="18"/>
      <c r="F436" s="18"/>
      <c r="G436" s="9"/>
    </row>
    <row r="437" spans="4:7">
      <c r="D437" s="18"/>
      <c r="E437" s="18"/>
      <c r="F437" s="18"/>
      <c r="G437" s="9"/>
    </row>
    <row r="438" spans="4:7">
      <c r="D438" s="18"/>
      <c r="E438" s="18"/>
      <c r="F438" s="18"/>
      <c r="G438" s="9"/>
    </row>
    <row r="439" spans="4:7">
      <c r="D439" s="18"/>
      <c r="E439" s="18"/>
      <c r="F439" s="18"/>
      <c r="G439" s="9"/>
    </row>
    <row r="440" spans="4:7">
      <c r="D440" s="18"/>
      <c r="E440" s="18"/>
      <c r="F440" s="18"/>
      <c r="G440" s="9"/>
    </row>
    <row r="441" spans="4:7">
      <c r="D441" s="18"/>
      <c r="E441" s="18"/>
      <c r="F441" s="18"/>
      <c r="G441" s="9"/>
    </row>
    <row r="442" spans="4:7">
      <c r="D442" s="18"/>
      <c r="E442" s="18"/>
      <c r="F442" s="18"/>
      <c r="G442" s="9"/>
    </row>
    <row r="443" spans="4:7">
      <c r="D443" s="18"/>
      <c r="E443" s="18"/>
      <c r="F443" s="18"/>
      <c r="G443" s="9"/>
    </row>
    <row r="444" spans="4:7">
      <c r="D444" s="18"/>
      <c r="E444" s="18"/>
      <c r="F444" s="18"/>
      <c r="G444" s="9"/>
    </row>
    <row r="445" spans="4:7">
      <c r="D445" s="18"/>
      <c r="E445" s="18"/>
      <c r="F445" s="18"/>
      <c r="G445" s="9"/>
    </row>
    <row r="446" spans="4:7">
      <c r="D446" s="18"/>
      <c r="E446" s="18"/>
      <c r="F446" s="18"/>
      <c r="G446" s="9"/>
    </row>
    <row r="447" spans="4:7">
      <c r="D447" s="18"/>
      <c r="E447" s="18"/>
      <c r="F447" s="18"/>
      <c r="G447" s="9"/>
    </row>
    <row r="448" spans="4:7">
      <c r="D448" s="18"/>
      <c r="E448" s="18"/>
      <c r="F448" s="18"/>
      <c r="G448" s="9"/>
    </row>
    <row r="449" spans="4:7">
      <c r="D449" s="18"/>
      <c r="E449" s="18"/>
      <c r="F449" s="18"/>
      <c r="G449" s="9"/>
    </row>
    <row r="450" spans="4:7">
      <c r="D450" s="18"/>
      <c r="E450" s="18"/>
      <c r="F450" s="18"/>
      <c r="G450" s="9"/>
    </row>
    <row r="451" spans="4:7">
      <c r="D451" s="18"/>
      <c r="E451" s="18"/>
      <c r="F451" s="18"/>
      <c r="G451" s="9"/>
    </row>
    <row r="452" spans="4:7">
      <c r="D452" s="18"/>
      <c r="E452" s="18"/>
      <c r="F452" s="18"/>
      <c r="G452" s="9"/>
    </row>
    <row r="453" spans="4:7">
      <c r="D453" s="18"/>
      <c r="E453" s="18"/>
      <c r="F453" s="18"/>
      <c r="G453" s="9"/>
    </row>
    <row r="454" spans="4:7">
      <c r="D454" s="18"/>
      <c r="E454" s="18"/>
      <c r="F454" s="18"/>
      <c r="G454" s="9"/>
    </row>
    <row r="455" spans="4:7">
      <c r="D455" s="18"/>
      <c r="E455" s="18"/>
      <c r="F455" s="18"/>
      <c r="G455" s="9"/>
    </row>
    <row r="456" spans="4:7">
      <c r="D456" s="18"/>
      <c r="E456" s="18"/>
      <c r="F456" s="18"/>
      <c r="G456" s="9"/>
    </row>
    <row r="457" spans="4:7">
      <c r="D457" s="18"/>
      <c r="E457" s="18"/>
      <c r="F457" s="18"/>
      <c r="G457" s="9"/>
    </row>
    <row r="458" spans="4:7">
      <c r="D458" s="18"/>
      <c r="E458" s="18"/>
      <c r="F458" s="18"/>
      <c r="G458" s="9"/>
    </row>
    <row r="459" spans="4:7">
      <c r="D459" s="18"/>
      <c r="E459" s="18"/>
      <c r="F459" s="18"/>
      <c r="G459" s="9"/>
    </row>
    <row r="460" spans="4:7">
      <c r="D460" s="18"/>
      <c r="E460" s="18"/>
      <c r="F460" s="18"/>
      <c r="G460" s="9"/>
    </row>
    <row r="461" spans="4:7">
      <c r="D461" s="18"/>
      <c r="E461" s="18"/>
      <c r="F461" s="18"/>
      <c r="G461" s="9"/>
    </row>
    <row r="462" spans="4:7">
      <c r="D462" s="18"/>
      <c r="E462" s="18"/>
      <c r="F462" s="18"/>
      <c r="G462" s="9"/>
    </row>
    <row r="463" spans="4:7">
      <c r="D463" s="18"/>
      <c r="E463" s="18"/>
      <c r="F463" s="18"/>
      <c r="G463" s="9"/>
    </row>
    <row r="464" spans="4:7">
      <c r="D464" s="18"/>
      <c r="E464" s="18"/>
      <c r="F464" s="18"/>
      <c r="G464" s="9"/>
    </row>
    <row r="465" spans="4:7">
      <c r="D465" s="18"/>
      <c r="E465" s="18"/>
      <c r="F465" s="18"/>
      <c r="G465" s="9"/>
    </row>
    <row r="466" spans="4:7">
      <c r="D466" s="18"/>
      <c r="E466" s="18"/>
      <c r="F466" s="18"/>
      <c r="G466" s="9"/>
    </row>
    <row r="467" spans="4:7">
      <c r="D467" s="18"/>
      <c r="E467" s="18"/>
      <c r="F467" s="18"/>
      <c r="G467" s="9"/>
    </row>
    <row r="468" spans="4:7">
      <c r="D468" s="18"/>
      <c r="E468" s="18"/>
      <c r="F468" s="18"/>
      <c r="G468" s="9"/>
    </row>
    <row r="469" spans="4:7">
      <c r="D469" s="18"/>
      <c r="E469" s="18"/>
      <c r="F469" s="18"/>
      <c r="G469" s="9"/>
    </row>
    <row r="470" spans="4:7">
      <c r="D470" s="18"/>
      <c r="E470" s="18"/>
      <c r="F470" s="18"/>
      <c r="G470" s="9"/>
    </row>
    <row r="471" spans="4:7">
      <c r="D471" s="18"/>
      <c r="E471" s="18"/>
      <c r="F471" s="18"/>
      <c r="G471" s="9"/>
    </row>
    <row r="472" spans="4:7">
      <c r="D472" s="18"/>
      <c r="E472" s="18"/>
      <c r="F472" s="18"/>
      <c r="G472" s="9"/>
    </row>
    <row r="473" spans="4:7">
      <c r="D473" s="18"/>
      <c r="E473" s="18"/>
      <c r="F473" s="18"/>
      <c r="G473" s="9"/>
    </row>
    <row r="474" spans="4:7">
      <c r="D474" s="18"/>
      <c r="E474" s="18"/>
      <c r="F474" s="18"/>
      <c r="G474" s="9"/>
    </row>
    <row r="475" spans="4:7">
      <c r="D475" s="18"/>
      <c r="E475" s="18"/>
      <c r="F475" s="18"/>
      <c r="G475" s="9"/>
    </row>
    <row r="476" spans="4:7">
      <c r="D476" s="18"/>
      <c r="E476" s="18"/>
      <c r="F476" s="18"/>
      <c r="G476" s="9"/>
    </row>
    <row r="477" spans="4:7">
      <c r="D477" s="18"/>
      <c r="E477" s="18"/>
      <c r="F477" s="18"/>
      <c r="G477" s="9"/>
    </row>
  </sheetData>
  <phoneticPr fontId="0" type="noConversion"/>
  <printOptions gridLines="1" gridLinesSet="0"/>
  <pageMargins left="0.75" right="0.75" top="1" bottom="1" header="0.5" footer="0.5"/>
  <pageSetup paperSize="9" orientation="portrait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Vostok</vt:lpstr>
    </vt:vector>
  </TitlesOfParts>
  <Company>AARI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lipenkov</dc:creator>
  <cp:lastModifiedBy>lipenkov</cp:lastModifiedBy>
  <dcterms:created xsi:type="dcterms:W3CDTF">2003-03-13T00:25:44Z</dcterms:created>
  <dcterms:modified xsi:type="dcterms:W3CDTF">2025-04-02T09:40:47Z</dcterms:modified>
</cp:coreProperties>
</file>