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Екайкин\Documents\Papers\2024 Talalay Anomaly NCEE\изотопы\"/>
    </mc:Choice>
  </mc:AlternateContent>
  <xr:revisionPtr revIDLastSave="0" documentId="13_ncr:1_{51B002F3-C474-49E2-B9D8-5CF091A4E338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Лист1" sheetId="1" r:id="rId1"/>
  </sheets>
  <calcPr calcId="19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C5" i="1" l="1"/>
  <c r="B6" i="1" s="1"/>
  <c r="C6" i="1" s="1"/>
  <c r="B7" i="1" l="1"/>
  <c r="C7" i="1" s="1"/>
  <c r="D6" i="1"/>
  <c r="D5" i="1"/>
  <c r="B8" i="1" l="1"/>
  <c r="C8" i="1" s="1"/>
  <c r="D7" i="1"/>
  <c r="B9" i="1" l="1"/>
  <c r="C9" i="1" s="1"/>
  <c r="D8" i="1"/>
  <c r="B10" i="1" l="1"/>
  <c r="C10" i="1" s="1"/>
  <c r="D9" i="1"/>
  <c r="D10" i="1" l="1"/>
  <c r="B11" i="1"/>
  <c r="C11" i="1" s="1"/>
  <c r="B12" i="1" l="1"/>
  <c r="C12" i="1" s="1"/>
  <c r="D11" i="1"/>
  <c r="D12" i="1" l="1"/>
  <c r="B13" i="1"/>
  <c r="C13" i="1" s="1"/>
  <c r="B14" i="1" l="1"/>
  <c r="C14" i="1" s="1"/>
  <c r="D13" i="1"/>
  <c r="B15" i="1" l="1"/>
  <c r="C15" i="1" s="1"/>
  <c r="D14" i="1"/>
  <c r="B16" i="1" l="1"/>
  <c r="C16" i="1" s="1"/>
  <c r="D15" i="1"/>
  <c r="B17" i="1" l="1"/>
  <c r="C17" i="1" s="1"/>
  <c r="D16" i="1"/>
  <c r="B18" i="1" l="1"/>
  <c r="C18" i="1" s="1"/>
  <c r="D17" i="1"/>
  <c r="B19" i="1" l="1"/>
  <c r="C19" i="1" s="1"/>
  <c r="D18" i="1"/>
  <c r="B20" i="1" l="1"/>
  <c r="C20" i="1" s="1"/>
  <c r="D19" i="1"/>
  <c r="D20" i="1" l="1"/>
  <c r="B21" i="1"/>
  <c r="C21" i="1" s="1"/>
  <c r="B22" i="1" l="1"/>
  <c r="C22" i="1" s="1"/>
  <c r="D21" i="1"/>
  <c r="B23" i="1" l="1"/>
  <c r="C23" i="1" s="1"/>
  <c r="D22" i="1"/>
  <c r="B24" i="1" l="1"/>
  <c r="C24" i="1" s="1"/>
  <c r="D23" i="1"/>
  <c r="B25" i="1" l="1"/>
  <c r="C25" i="1" s="1"/>
  <c r="D24" i="1"/>
  <c r="B26" i="1" l="1"/>
  <c r="C26" i="1" s="1"/>
  <c r="D25" i="1"/>
  <c r="B27" i="1" l="1"/>
  <c r="C27" i="1" s="1"/>
  <c r="D26" i="1"/>
  <c r="B28" i="1" l="1"/>
  <c r="C28" i="1" s="1"/>
  <c r="D27" i="1"/>
  <c r="D28" i="1" l="1"/>
  <c r="B29" i="1"/>
  <c r="C29" i="1" s="1"/>
  <c r="B30" i="1" l="1"/>
  <c r="C30" i="1" s="1"/>
  <c r="D29" i="1"/>
  <c r="B31" i="1" l="1"/>
  <c r="C31" i="1" s="1"/>
  <c r="D30" i="1"/>
  <c r="B32" i="1" l="1"/>
  <c r="C32" i="1" s="1"/>
  <c r="D31" i="1"/>
  <c r="B33" i="1" l="1"/>
  <c r="C33" i="1" s="1"/>
  <c r="D32" i="1"/>
  <c r="B34" i="1" l="1"/>
  <c r="C34" i="1" s="1"/>
  <c r="D33" i="1"/>
  <c r="B35" i="1" l="1"/>
  <c r="C35" i="1" s="1"/>
  <c r="D34" i="1"/>
  <c r="B36" i="1" l="1"/>
  <c r="C36" i="1" s="1"/>
  <c r="D36" i="1" s="1"/>
  <c r="D35" i="1"/>
</calcChain>
</file>

<file path=xl/sharedStrings.xml><?xml version="1.0" encoding="utf-8"?>
<sst xmlns="http://schemas.openxmlformats.org/spreadsheetml/2006/main" count="17" uniqueCount="13">
  <si>
    <t>d18O</t>
  </si>
  <si>
    <t>dD</t>
  </si>
  <si>
    <t>dxs</t>
  </si>
  <si>
    <t>precision</t>
  </si>
  <si>
    <t>Sample</t>
  </si>
  <si>
    <t>number</t>
  </si>
  <si>
    <t>Depth interval, m</t>
  </si>
  <si>
    <t>Bot</t>
  </si>
  <si>
    <t>Top</t>
  </si>
  <si>
    <t>length, cm</t>
  </si>
  <si>
    <t>Comment</t>
  </si>
  <si>
    <t>transition to silty ice</t>
  </si>
  <si>
    <t>here and deeper - silty 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</si>
</sst>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tabSelected="1" topLeftCell="A6" zoomScaleNormal="100" workbookViewId="0">
      <selection activeCell="E28" sqref="E28"/>
    </sheetView>
  </sheetViews>
  <sheetFormatPr defaultColWidth="11.54296875" defaultRowHeight="12.5" x14ac:dyDescent="0.25"/>
  <cols>
    <col min="6" max="8" width="12.54296875" customWidth="1"/>
  </cols>
  <sheetData>
    <row r="1" spans="1:12" x14ac:dyDescent="0.25">
      <c r="J1" t="s">
        <v>0</v>
      </c>
      <c r="K1" t="s">
        <v>1</v>
      </c>
      <c r="L1" t="s">
        <v>2</v>
      </c>
    </row>
    <row r="2" spans="1:12" x14ac:dyDescent="0.25">
      <c r="A2" t="s">
        <v>4</v>
      </c>
      <c r="B2" t="s">
        <v>6</v>
      </c>
      <c r="D2" t="s">
        <v>4</v>
      </c>
      <c r="E2" t="s">
        <v>10</v>
      </c>
      <c r="F2" t="s">
        <v>0</v>
      </c>
      <c r="G2" t="s">
        <v>1</v>
      </c>
      <c r="H2" t="s">
        <v>2</v>
      </c>
      <c r="I2" t="s">
        <v>3</v>
      </c>
      <c r="J2" s="1">
        <v>4.7651529355883501E-2</v>
      </c>
      <c r="K2" s="1">
        <v>0.53447783203585997</v>
      </c>
      <c r="L2" s="1">
        <v>0.38090477201950301</v>
      </c>
    </row>
    <row r="3" spans="1:12" x14ac:dyDescent="0.25">
      <c r="A3" t="s">
        <v>5</v>
      </c>
      <c r="B3" t="s">
        <v>7</v>
      </c>
      <c r="C3" t="s">
        <v>8</v>
      </c>
      <c r="D3" t="s">
        <v>9</v>
      </c>
    </row>
    <row r="5" spans="1:12" x14ac:dyDescent="0.25">
      <c r="A5">
        <v>1</v>
      </c>
      <c r="B5">
        <v>540.5</v>
      </c>
      <c r="C5">
        <f>B5+0.02</f>
        <v>540.52</v>
      </c>
      <c r="D5">
        <f t="shared" ref="D5:D36" si="0">(C5-B5)*100</f>
        <v>1.999999999998181</v>
      </c>
      <c r="F5" s="3">
        <v>-42.090631027673297</v>
      </c>
      <c r="G5" s="2">
        <v>-335.76376821683903</v>
      </c>
      <c r="H5" s="2">
        <v>0.96128000454746099</v>
      </c>
    </row>
    <row r="6" spans="1:12" x14ac:dyDescent="0.25">
      <c r="A6">
        <v>2</v>
      </c>
      <c r="B6">
        <f t="shared" ref="B6:B36" si="1">C5</f>
        <v>540.52</v>
      </c>
      <c r="C6">
        <f>B6+0.02</f>
        <v>540.54</v>
      </c>
      <c r="D6">
        <f t="shared" si="0"/>
        <v>1.999999999998181</v>
      </c>
      <c r="F6" s="3">
        <v>-42.290984933190501</v>
      </c>
      <c r="G6" s="2">
        <v>-337.18005144687601</v>
      </c>
      <c r="H6" s="2">
        <v>1.14782801864811</v>
      </c>
    </row>
    <row r="7" spans="1:12" x14ac:dyDescent="0.25">
      <c r="A7">
        <v>3</v>
      </c>
      <c r="B7">
        <f t="shared" si="1"/>
        <v>540.54</v>
      </c>
      <c r="C7">
        <f>B7+0.015</f>
        <v>540.55499999999995</v>
      </c>
      <c r="D7">
        <f t="shared" si="0"/>
        <v>1.4999999999986358</v>
      </c>
      <c r="F7" s="3">
        <v>-42.5242537782459</v>
      </c>
      <c r="G7" s="2">
        <v>-338.72288409347402</v>
      </c>
      <c r="H7" s="2">
        <v>1.4711461324927799</v>
      </c>
    </row>
    <row r="8" spans="1:12" x14ac:dyDescent="0.25">
      <c r="A8">
        <v>4</v>
      </c>
      <c r="B8">
        <f t="shared" si="1"/>
        <v>540.55499999999995</v>
      </c>
      <c r="C8">
        <f t="shared" ref="C8:C27" si="2">B8+0.0195</f>
        <v>540.57449999999994</v>
      </c>
      <c r="D8">
        <f t="shared" si="0"/>
        <v>1.9499999999993634</v>
      </c>
      <c r="F8" s="3">
        <v>-42.317362496158601</v>
      </c>
      <c r="G8" s="2">
        <v>-337.11548588657701</v>
      </c>
      <c r="H8" s="2">
        <v>1.4234140826911801</v>
      </c>
    </row>
    <row r="9" spans="1:12" x14ac:dyDescent="0.25">
      <c r="A9">
        <v>5</v>
      </c>
      <c r="B9">
        <f t="shared" si="1"/>
        <v>540.57449999999994</v>
      </c>
      <c r="C9">
        <f t="shared" si="2"/>
        <v>540.59399999999994</v>
      </c>
      <c r="D9">
        <f t="shared" si="0"/>
        <v>1.9499999999993634</v>
      </c>
      <c r="F9" s="3">
        <v>-42.277344575873997</v>
      </c>
      <c r="G9" s="2">
        <v>-336.96158557075597</v>
      </c>
      <c r="H9" s="2">
        <v>1.2571710362353801</v>
      </c>
    </row>
    <row r="10" spans="1:12" x14ac:dyDescent="0.25">
      <c r="A10">
        <v>6</v>
      </c>
      <c r="B10">
        <f t="shared" si="1"/>
        <v>540.59399999999994</v>
      </c>
      <c r="C10">
        <f t="shared" si="2"/>
        <v>540.61349999999993</v>
      </c>
      <c r="D10">
        <f t="shared" si="0"/>
        <v>1.9499999999993634</v>
      </c>
      <c r="F10" s="3">
        <v>-42.259865028761403</v>
      </c>
      <c r="G10" s="2">
        <v>-337.16122231258998</v>
      </c>
      <c r="H10" s="2">
        <v>0.91769791750107299</v>
      </c>
    </row>
    <row r="11" spans="1:12" x14ac:dyDescent="0.25">
      <c r="A11">
        <v>7</v>
      </c>
      <c r="B11">
        <f t="shared" si="1"/>
        <v>540.61349999999993</v>
      </c>
      <c r="C11">
        <f t="shared" si="2"/>
        <v>540.63299999999992</v>
      </c>
      <c r="D11">
        <f t="shared" si="0"/>
        <v>1.9499999999993634</v>
      </c>
      <c r="F11" s="3">
        <v>-42.130559376680701</v>
      </c>
      <c r="G11" s="2">
        <v>-335.88657908140499</v>
      </c>
      <c r="H11" s="2">
        <v>1.1578959320400499</v>
      </c>
    </row>
    <row r="12" spans="1:12" x14ac:dyDescent="0.25">
      <c r="A12">
        <v>8</v>
      </c>
      <c r="B12">
        <f t="shared" si="1"/>
        <v>540.63299999999992</v>
      </c>
      <c r="C12">
        <f t="shared" si="2"/>
        <v>540.65249999999992</v>
      </c>
      <c r="D12">
        <f t="shared" si="0"/>
        <v>1.9499999999993634</v>
      </c>
      <c r="F12" s="3">
        <v>-42.888779569642402</v>
      </c>
      <c r="G12" s="2">
        <v>-341.67848991193199</v>
      </c>
      <c r="H12" s="2">
        <v>1.43174664520751</v>
      </c>
    </row>
    <row r="13" spans="1:12" x14ac:dyDescent="0.25">
      <c r="A13">
        <v>9</v>
      </c>
      <c r="B13">
        <f t="shared" si="1"/>
        <v>540.65249999999992</v>
      </c>
      <c r="C13">
        <f t="shared" si="2"/>
        <v>540.67199999999991</v>
      </c>
      <c r="D13">
        <f t="shared" si="0"/>
        <v>1.9499999999993634</v>
      </c>
      <c r="F13" s="3">
        <v>-42.384140890434303</v>
      </c>
      <c r="G13" s="2">
        <v>-337.70830871145199</v>
      </c>
      <c r="H13" s="2">
        <v>1.36481841202249</v>
      </c>
    </row>
    <row r="14" spans="1:12" x14ac:dyDescent="0.25">
      <c r="A14">
        <v>10</v>
      </c>
      <c r="B14">
        <f t="shared" si="1"/>
        <v>540.67199999999991</v>
      </c>
      <c r="C14">
        <f t="shared" si="2"/>
        <v>540.69149999999991</v>
      </c>
      <c r="D14">
        <f t="shared" si="0"/>
        <v>1.9499999999993634</v>
      </c>
      <c r="F14" s="3">
        <v>-42.359367418599298</v>
      </c>
      <c r="G14" s="2">
        <v>-337.79863500581399</v>
      </c>
      <c r="H14" s="2">
        <v>1.07630434298096</v>
      </c>
    </row>
    <row r="15" spans="1:12" x14ac:dyDescent="0.25">
      <c r="A15">
        <v>11</v>
      </c>
      <c r="B15">
        <f t="shared" si="1"/>
        <v>540.69149999999991</v>
      </c>
      <c r="C15">
        <f t="shared" si="2"/>
        <v>540.7109999999999</v>
      </c>
      <c r="D15">
        <f t="shared" si="0"/>
        <v>1.9499999999993634</v>
      </c>
      <c r="F15" s="3">
        <v>-42.279718372012503</v>
      </c>
      <c r="G15" s="2">
        <v>-337.47508215600197</v>
      </c>
      <c r="H15" s="2">
        <v>0.76266482009776804</v>
      </c>
    </row>
    <row r="16" spans="1:12" x14ac:dyDescent="0.25">
      <c r="A16">
        <v>12</v>
      </c>
      <c r="B16">
        <f t="shared" si="1"/>
        <v>540.7109999999999</v>
      </c>
      <c r="C16">
        <f t="shared" si="2"/>
        <v>540.73049999999989</v>
      </c>
      <c r="D16">
        <f t="shared" si="0"/>
        <v>1.9499999999993634</v>
      </c>
      <c r="F16" s="3">
        <v>-42.107981315444803</v>
      </c>
      <c r="G16" s="2">
        <v>-335.78591175869599</v>
      </c>
      <c r="H16" s="2">
        <v>1.0779387648624399</v>
      </c>
    </row>
    <row r="17" spans="1:8" x14ac:dyDescent="0.25">
      <c r="A17">
        <v>13</v>
      </c>
      <c r="B17">
        <f t="shared" si="1"/>
        <v>540.73049999999989</v>
      </c>
      <c r="C17">
        <f t="shared" si="2"/>
        <v>540.74999999999989</v>
      </c>
      <c r="D17">
        <f t="shared" si="0"/>
        <v>1.9499999999993634</v>
      </c>
      <c r="F17" s="3">
        <v>-42.195558387927797</v>
      </c>
      <c r="G17" s="2">
        <v>-336.629359951661</v>
      </c>
      <c r="H17" s="2">
        <v>0.935107151761429</v>
      </c>
    </row>
    <row r="18" spans="1:8" x14ac:dyDescent="0.25">
      <c r="A18">
        <v>14</v>
      </c>
      <c r="B18">
        <f t="shared" si="1"/>
        <v>540.74999999999989</v>
      </c>
      <c r="C18">
        <f t="shared" si="2"/>
        <v>540.76949999999988</v>
      </c>
      <c r="D18">
        <f t="shared" si="0"/>
        <v>1.9499999999993634</v>
      </c>
      <c r="F18" s="3">
        <v>-42.747660662224703</v>
      </c>
      <c r="G18" s="2">
        <v>-340.83845298252101</v>
      </c>
      <c r="H18" s="2">
        <v>1.1428323152770801</v>
      </c>
    </row>
    <row r="19" spans="1:8" x14ac:dyDescent="0.25">
      <c r="A19">
        <v>15</v>
      </c>
      <c r="B19">
        <f t="shared" si="1"/>
        <v>540.76949999999988</v>
      </c>
      <c r="C19">
        <f t="shared" si="2"/>
        <v>540.78899999999987</v>
      </c>
      <c r="D19">
        <f t="shared" si="0"/>
        <v>1.9499999999993634</v>
      </c>
      <c r="F19" s="3">
        <v>-44.410087270445203</v>
      </c>
      <c r="G19" s="2">
        <v>-353.43953326853301</v>
      </c>
      <c r="H19" s="2">
        <v>1.84116489502912</v>
      </c>
    </row>
    <row r="20" spans="1:8" x14ac:dyDescent="0.25">
      <c r="A20">
        <v>16</v>
      </c>
      <c r="B20">
        <f t="shared" si="1"/>
        <v>540.78899999999987</v>
      </c>
      <c r="C20">
        <f t="shared" si="2"/>
        <v>540.80849999999987</v>
      </c>
      <c r="D20">
        <f t="shared" si="0"/>
        <v>1.9499999999993634</v>
      </c>
      <c r="F20" s="3">
        <v>-44.680795648166701</v>
      </c>
      <c r="G20" s="2">
        <v>-355.76008431449299</v>
      </c>
      <c r="H20" s="2">
        <v>1.6862808708399899</v>
      </c>
    </row>
    <row r="21" spans="1:8" x14ac:dyDescent="0.25">
      <c r="A21">
        <v>17</v>
      </c>
      <c r="B21">
        <f t="shared" si="1"/>
        <v>540.80849999999987</v>
      </c>
      <c r="C21">
        <f t="shared" si="2"/>
        <v>540.82799999999986</v>
      </c>
      <c r="D21">
        <f t="shared" si="0"/>
        <v>1.9499999999993634</v>
      </c>
      <c r="F21" s="3">
        <v>-45.044352148492997</v>
      </c>
      <c r="G21" s="2">
        <v>-358.28325419797301</v>
      </c>
      <c r="H21" s="2">
        <v>2.0715629899702899</v>
      </c>
    </row>
    <row r="22" spans="1:8" x14ac:dyDescent="0.25">
      <c r="A22">
        <v>18</v>
      </c>
      <c r="B22">
        <f t="shared" si="1"/>
        <v>540.82799999999986</v>
      </c>
      <c r="C22">
        <f t="shared" si="2"/>
        <v>540.84749999999985</v>
      </c>
      <c r="D22">
        <f t="shared" si="0"/>
        <v>1.9499999999993634</v>
      </c>
      <c r="F22" s="3">
        <v>-45.036477448898701</v>
      </c>
      <c r="G22" s="2">
        <v>-358.11701496672902</v>
      </c>
      <c r="H22" s="2">
        <v>2.1748046244601902</v>
      </c>
    </row>
    <row r="23" spans="1:8" x14ac:dyDescent="0.25">
      <c r="A23">
        <v>19</v>
      </c>
      <c r="B23">
        <f t="shared" si="1"/>
        <v>540.84749999999985</v>
      </c>
      <c r="C23">
        <f t="shared" si="2"/>
        <v>540.86699999999985</v>
      </c>
      <c r="D23">
        <f t="shared" si="0"/>
        <v>1.9499999999993634</v>
      </c>
      <c r="F23" s="3">
        <v>-44.930852162695302</v>
      </c>
      <c r="G23" s="2">
        <v>-357.53286133359001</v>
      </c>
      <c r="H23" s="2">
        <v>1.9139559679727001</v>
      </c>
    </row>
    <row r="24" spans="1:8" x14ac:dyDescent="0.25">
      <c r="A24">
        <v>20</v>
      </c>
      <c r="B24">
        <f t="shared" si="1"/>
        <v>540.86699999999985</v>
      </c>
      <c r="C24">
        <f t="shared" si="2"/>
        <v>540.88649999999984</v>
      </c>
      <c r="D24">
        <f t="shared" si="0"/>
        <v>1.9499999999993634</v>
      </c>
      <c r="F24" s="3">
        <v>-45.1077007466018</v>
      </c>
      <c r="G24" s="2">
        <v>-358.91090517821499</v>
      </c>
      <c r="H24" s="2">
        <v>1.9507007945989601</v>
      </c>
    </row>
    <row r="25" spans="1:8" x14ac:dyDescent="0.25">
      <c r="A25">
        <v>21</v>
      </c>
      <c r="B25">
        <f t="shared" si="1"/>
        <v>540.88649999999984</v>
      </c>
      <c r="C25">
        <f t="shared" si="2"/>
        <v>540.90599999999984</v>
      </c>
      <c r="D25">
        <f t="shared" si="0"/>
        <v>1.9499999999993634</v>
      </c>
      <c r="F25" s="3">
        <v>-45.143152011018401</v>
      </c>
      <c r="G25" s="2">
        <v>-359.37331812762199</v>
      </c>
      <c r="H25" s="2">
        <v>1.77189796052534</v>
      </c>
    </row>
    <row r="26" spans="1:8" x14ac:dyDescent="0.25">
      <c r="A26">
        <v>22</v>
      </c>
      <c r="B26">
        <f t="shared" si="1"/>
        <v>540.90599999999984</v>
      </c>
      <c r="C26">
        <f t="shared" si="2"/>
        <v>540.92549999999983</v>
      </c>
      <c r="D26">
        <f t="shared" si="0"/>
        <v>1.9499999999993634</v>
      </c>
      <c r="F26" s="3">
        <v>-45.015747193566703</v>
      </c>
      <c r="G26" s="2">
        <v>-358.32632731557601</v>
      </c>
      <c r="H26" s="2">
        <v>1.79965023295767</v>
      </c>
    </row>
    <row r="27" spans="1:8" x14ac:dyDescent="0.25">
      <c r="A27">
        <v>23</v>
      </c>
      <c r="B27">
        <f t="shared" si="1"/>
        <v>540.92549999999983</v>
      </c>
      <c r="C27">
        <f t="shared" si="2"/>
        <v>540.94499999999982</v>
      </c>
      <c r="D27">
        <f t="shared" si="0"/>
        <v>1.9499999999993634</v>
      </c>
      <c r="E27" t="s">
        <v>11</v>
      </c>
      <c r="F27" s="3">
        <v>-44.841135977920302</v>
      </c>
      <c r="G27" s="2">
        <v>-356.50577299328398</v>
      </c>
      <c r="H27" s="2">
        <v>2.2233148300788299</v>
      </c>
    </row>
    <row r="28" spans="1:8" x14ac:dyDescent="0.25">
      <c r="A28">
        <v>24</v>
      </c>
      <c r="B28">
        <f t="shared" si="1"/>
        <v>540.94499999999982</v>
      </c>
      <c r="C28">
        <f>B28+0.025</f>
        <v>540.9699999999998</v>
      </c>
      <c r="D28">
        <f t="shared" si="0"/>
        <v>2.4999999999977263</v>
      </c>
      <c r="E28" t="s">
        <v>12</v>
      </c>
      <c r="F28" s="3">
        <v>-44.765568566287897</v>
      </c>
      <c r="G28" s="2">
        <v>-356.263594278185</v>
      </c>
      <c r="H28" s="2">
        <v>1.8609542521181199</v>
      </c>
    </row>
    <row r="29" spans="1:8" x14ac:dyDescent="0.25">
      <c r="A29">
        <v>25</v>
      </c>
      <c r="B29">
        <f t="shared" si="1"/>
        <v>540.9699999999998</v>
      </c>
      <c r="C29">
        <f>B29+0.02</f>
        <v>540.98999999999978</v>
      </c>
      <c r="D29">
        <f t="shared" si="0"/>
        <v>1.999999999998181</v>
      </c>
      <c r="F29" s="3">
        <v>-44.857371820486001</v>
      </c>
      <c r="G29" s="2">
        <v>-356.69751754418797</v>
      </c>
      <c r="H29" s="2">
        <v>2.1614570197004399</v>
      </c>
    </row>
    <row r="30" spans="1:8" x14ac:dyDescent="0.25">
      <c r="A30">
        <v>26</v>
      </c>
      <c r="B30">
        <f t="shared" si="1"/>
        <v>540.98999999999978</v>
      </c>
      <c r="C30">
        <f>B30+0.02</f>
        <v>541.00999999999976</v>
      </c>
      <c r="D30">
        <f t="shared" si="0"/>
        <v>1.999999999998181</v>
      </c>
      <c r="F30" s="3">
        <v>-45.013905441922702</v>
      </c>
      <c r="G30" s="2">
        <v>-358.04935548704998</v>
      </c>
      <c r="H30" s="2">
        <v>2.0618880483319799</v>
      </c>
    </row>
    <row r="31" spans="1:8" x14ac:dyDescent="0.25">
      <c r="A31">
        <v>27</v>
      </c>
      <c r="B31">
        <f t="shared" si="1"/>
        <v>541.00999999999976</v>
      </c>
      <c r="C31">
        <f>B31+0.0194</f>
        <v>541.02939999999978</v>
      </c>
      <c r="D31">
        <f t="shared" si="0"/>
        <v>1.9400000000018736</v>
      </c>
      <c r="F31" s="3">
        <v>-44.849705083769202</v>
      </c>
      <c r="G31" s="2">
        <v>-356.59177596741301</v>
      </c>
      <c r="H31" s="2">
        <v>2.2058647027404801</v>
      </c>
    </row>
    <row r="32" spans="1:8" x14ac:dyDescent="0.25">
      <c r="A32">
        <v>28</v>
      </c>
      <c r="B32">
        <f t="shared" si="1"/>
        <v>541.02939999999978</v>
      </c>
      <c r="C32">
        <f>B32+0.0194</f>
        <v>541.0487999999998</v>
      </c>
      <c r="D32">
        <f t="shared" si="0"/>
        <v>1.9400000000018736</v>
      </c>
      <c r="F32" s="3">
        <v>-45.461363485345203</v>
      </c>
      <c r="G32" s="2">
        <v>-361.94737235996502</v>
      </c>
      <c r="H32" s="2">
        <v>1.74353552279609</v>
      </c>
    </row>
    <row r="33" spans="1:8" x14ac:dyDescent="0.25">
      <c r="A33">
        <v>29</v>
      </c>
      <c r="B33">
        <f t="shared" si="1"/>
        <v>541.0487999999998</v>
      </c>
      <c r="C33">
        <f>B33+0.0194</f>
        <v>541.06819999999982</v>
      </c>
      <c r="D33">
        <f t="shared" si="0"/>
        <v>1.9400000000018736</v>
      </c>
      <c r="F33" s="3">
        <v>-45.532430176627898</v>
      </c>
      <c r="G33" s="2">
        <v>-362.39809587067799</v>
      </c>
      <c r="H33" s="2">
        <v>1.8613455423457601</v>
      </c>
    </row>
    <row r="34" spans="1:8" x14ac:dyDescent="0.25">
      <c r="A34">
        <v>30</v>
      </c>
      <c r="B34">
        <f t="shared" si="1"/>
        <v>541.06819999999982</v>
      </c>
      <c r="C34">
        <f>B34+0.0194</f>
        <v>541.08759999999984</v>
      </c>
      <c r="D34">
        <f t="shared" si="0"/>
        <v>1.9400000000018736</v>
      </c>
      <c r="F34" s="3">
        <v>-45.4458626629606</v>
      </c>
      <c r="G34" s="2">
        <v>-361.73638735573297</v>
      </c>
      <c r="H34" s="2">
        <v>1.83051394795183</v>
      </c>
    </row>
    <row r="35" spans="1:8" x14ac:dyDescent="0.25">
      <c r="A35">
        <v>31</v>
      </c>
      <c r="B35">
        <f t="shared" si="1"/>
        <v>541.08759999999984</v>
      </c>
      <c r="C35">
        <f>B35+0.0194</f>
        <v>541.10699999999986</v>
      </c>
      <c r="D35">
        <f t="shared" si="0"/>
        <v>1.9400000000018736</v>
      </c>
      <c r="F35" s="3">
        <v>-45.352689866272101</v>
      </c>
      <c r="G35" s="2">
        <v>-360.58798567018903</v>
      </c>
      <c r="H35" s="2">
        <v>2.2335332599870998</v>
      </c>
    </row>
    <row r="36" spans="1:8" x14ac:dyDescent="0.25">
      <c r="A36">
        <v>32</v>
      </c>
      <c r="B36">
        <f t="shared" si="1"/>
        <v>541.10699999999986</v>
      </c>
      <c r="C36">
        <f>B36+0.013</f>
        <v>541.11999999999989</v>
      </c>
      <c r="D36">
        <f t="shared" si="0"/>
        <v>1.3000000000033651</v>
      </c>
      <c r="F36" s="3">
        <v>-45.402249797639797</v>
      </c>
      <c r="G36" s="2">
        <v>-360.07109046072901</v>
      </c>
      <c r="H36" s="2">
        <v>3.1469079203893102</v>
      </c>
    </row>
  </sheetData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Анна Владимировна Козачек</dc:creator>
  <dc:description/>
  <cp:lastModifiedBy>Екайкин</cp:lastModifiedBy>
  <cp:revision>8</cp:revision>
  <dcterms:created xsi:type="dcterms:W3CDTF">2024-09-09T12:52:33Z</dcterms:created>
  <dcterms:modified xsi:type="dcterms:W3CDTF">2024-12-11T08:13:54Z</dcterms:modified>
  <dc:language>ru-RU</dc:language>
</cp:coreProperties>
</file>